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540" windowHeight="13460"/>
  </bookViews>
  <sheets>
    <sheet name="Title" sheetId="10" r:id="rId1"/>
    <sheet name="Data Set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03" i="1" l="1"/>
  <c r="AE98" i="1"/>
  <c r="AK16" i="1"/>
  <c r="AK48" i="1"/>
  <c r="AK78" i="1"/>
  <c r="AK79" i="1"/>
  <c r="AK53" i="1"/>
  <c r="AK54" i="1"/>
  <c r="AK70" i="1"/>
  <c r="AK132" i="1"/>
  <c r="AK68" i="1"/>
  <c r="AK119" i="1"/>
  <c r="AK66" i="1"/>
  <c r="AK42" i="1"/>
  <c r="AK123" i="1"/>
  <c r="AK129" i="1"/>
  <c r="AK115" i="1"/>
  <c r="AK3" i="1"/>
  <c r="AK65" i="1"/>
  <c r="AK76" i="1"/>
  <c r="AK30" i="1"/>
  <c r="AK125" i="1"/>
  <c r="AK128" i="1"/>
  <c r="AK75" i="1"/>
  <c r="AK82" i="1"/>
  <c r="AK11" i="1"/>
  <c r="AK15" i="1"/>
  <c r="AK40" i="1"/>
  <c r="AK47" i="1"/>
  <c r="AK31" i="1"/>
  <c r="AK92" i="1"/>
  <c r="AK93" i="1"/>
  <c r="AK13" i="1"/>
  <c r="AK117" i="1"/>
  <c r="AK63" i="1"/>
  <c r="AK7" i="1"/>
  <c r="AK10" i="1"/>
  <c r="AK55" i="1"/>
  <c r="AK56" i="1"/>
  <c r="AK59" i="1"/>
  <c r="AK89" i="1"/>
  <c r="AK118" i="1"/>
  <c r="AK127" i="1"/>
  <c r="AK60" i="1"/>
  <c r="AK100" i="1"/>
  <c r="AK103" i="1"/>
  <c r="AK105" i="1"/>
  <c r="AK94" i="1"/>
  <c r="AK5" i="1"/>
  <c r="AK34" i="1"/>
  <c r="AK39" i="1"/>
  <c r="AK46" i="1"/>
  <c r="AK58" i="1"/>
  <c r="AK61" i="1"/>
  <c r="AK84" i="1"/>
  <c r="AK22" i="1"/>
  <c r="AK122" i="1"/>
  <c r="AK67" i="1"/>
  <c r="AK77" i="1"/>
  <c r="AK83" i="1"/>
  <c r="AK99" i="1"/>
  <c r="AK17" i="1"/>
  <c r="AK98" i="1"/>
  <c r="AK109" i="1"/>
  <c r="AK28" i="1"/>
  <c r="AK88" i="1"/>
  <c r="AK138" i="1"/>
  <c r="AK36" i="1"/>
  <c r="AK23" i="1"/>
  <c r="AK69" i="1"/>
  <c r="AK104" i="1"/>
  <c r="AK107" i="1"/>
  <c r="AK108" i="1"/>
  <c r="AK111" i="1"/>
  <c r="AK19" i="1"/>
  <c r="AK35" i="1"/>
  <c r="AK72" i="1"/>
  <c r="AK14" i="1"/>
  <c r="AK74" i="1"/>
  <c r="AK90" i="1"/>
  <c r="AK110" i="1"/>
  <c r="AK18" i="1"/>
  <c r="AK57" i="1"/>
  <c r="AK106" i="1"/>
  <c r="AK71" i="1"/>
  <c r="AK101" i="1"/>
  <c r="AK116" i="1"/>
  <c r="AK2" i="1"/>
  <c r="AK41" i="1"/>
  <c r="AK114" i="1"/>
  <c r="AK102" i="1"/>
  <c r="AK29" i="1"/>
  <c r="AK45" i="1"/>
  <c r="AK64" i="1"/>
  <c r="AK73" i="1"/>
  <c r="AK139" i="1"/>
  <c r="AK140" i="1"/>
  <c r="AK141" i="1"/>
  <c r="AJ16" i="1"/>
  <c r="AJ48" i="1"/>
  <c r="AJ78" i="1"/>
  <c r="AJ79" i="1"/>
  <c r="AJ53" i="1"/>
  <c r="AJ54" i="1"/>
  <c r="AJ70" i="1"/>
  <c r="AJ132" i="1"/>
  <c r="AJ68" i="1"/>
  <c r="AJ119" i="1"/>
  <c r="AJ66" i="1"/>
  <c r="AJ42" i="1"/>
  <c r="AJ123" i="1"/>
  <c r="AJ129" i="1"/>
  <c r="AJ115" i="1"/>
  <c r="AJ3" i="1"/>
  <c r="AJ65" i="1"/>
  <c r="AJ76" i="1"/>
  <c r="AJ30" i="1"/>
  <c r="AJ125" i="1"/>
  <c r="AJ128" i="1"/>
  <c r="AJ75" i="1"/>
  <c r="AJ82" i="1"/>
  <c r="AJ11" i="1"/>
  <c r="AJ15" i="1"/>
  <c r="AJ40" i="1"/>
  <c r="AJ47" i="1"/>
  <c r="AJ31" i="1"/>
  <c r="AJ92" i="1"/>
  <c r="AJ93" i="1"/>
  <c r="AJ13" i="1"/>
  <c r="AJ117" i="1"/>
  <c r="AJ63" i="1"/>
  <c r="AJ7" i="1"/>
  <c r="AJ10" i="1"/>
  <c r="AJ55" i="1"/>
  <c r="AJ56" i="1"/>
  <c r="AJ59" i="1"/>
  <c r="AJ89" i="1"/>
  <c r="AJ118" i="1"/>
  <c r="AJ127" i="1"/>
  <c r="AJ60" i="1"/>
  <c r="AJ100" i="1"/>
  <c r="AJ103" i="1"/>
  <c r="AJ105" i="1"/>
  <c r="AJ94" i="1"/>
  <c r="AJ5" i="1"/>
  <c r="AJ34" i="1"/>
  <c r="AJ39" i="1"/>
  <c r="AJ46" i="1"/>
  <c r="AJ58" i="1"/>
  <c r="AJ61" i="1"/>
  <c r="AJ84" i="1"/>
  <c r="AJ22" i="1"/>
  <c r="AJ122" i="1"/>
  <c r="AJ67" i="1"/>
  <c r="AJ77" i="1"/>
  <c r="AJ83" i="1"/>
  <c r="AJ99" i="1"/>
  <c r="AJ17" i="1"/>
  <c r="AJ98" i="1"/>
  <c r="AJ109" i="1"/>
  <c r="AJ28" i="1"/>
  <c r="AJ88" i="1"/>
  <c r="AJ138" i="1"/>
  <c r="AJ36" i="1"/>
  <c r="AJ23" i="1"/>
  <c r="AJ69" i="1"/>
  <c r="AJ104" i="1"/>
  <c r="AJ107" i="1"/>
  <c r="AJ108" i="1"/>
  <c r="AJ111" i="1"/>
  <c r="AJ19" i="1"/>
  <c r="AJ35" i="1"/>
  <c r="AJ72" i="1"/>
  <c r="AJ14" i="1"/>
  <c r="AJ74" i="1"/>
  <c r="AJ90" i="1"/>
  <c r="AJ110" i="1"/>
  <c r="AJ18" i="1"/>
  <c r="AJ57" i="1"/>
  <c r="AJ106" i="1"/>
  <c r="AJ71" i="1"/>
  <c r="AJ101" i="1"/>
  <c r="AJ116" i="1"/>
  <c r="AJ2" i="1"/>
  <c r="AJ41" i="1"/>
  <c r="AJ114" i="1"/>
  <c r="AJ102" i="1"/>
  <c r="AJ29" i="1"/>
  <c r="AJ45" i="1"/>
  <c r="AJ64" i="1"/>
  <c r="AJ73" i="1"/>
  <c r="AJ139" i="1"/>
  <c r="AJ140" i="1"/>
  <c r="AJ141" i="1"/>
  <c r="AI16" i="1"/>
  <c r="AI48" i="1"/>
  <c r="AI78" i="1"/>
  <c r="AI79" i="1"/>
  <c r="AI53" i="1"/>
  <c r="AI54" i="1"/>
  <c r="AI70" i="1"/>
  <c r="AI132" i="1"/>
  <c r="AI68" i="1"/>
  <c r="AI119" i="1"/>
  <c r="AI66" i="1"/>
  <c r="AI42" i="1"/>
  <c r="AI123" i="1"/>
  <c r="AI129" i="1"/>
  <c r="AI115" i="1"/>
  <c r="AI3" i="1"/>
  <c r="AI65" i="1"/>
  <c r="AI76" i="1"/>
  <c r="AI30" i="1"/>
  <c r="AI125" i="1"/>
  <c r="AI128" i="1"/>
  <c r="AI75" i="1"/>
  <c r="AI82" i="1"/>
  <c r="AI11" i="1"/>
  <c r="AI15" i="1"/>
  <c r="AI40" i="1"/>
  <c r="AI47" i="1"/>
  <c r="AI31" i="1"/>
  <c r="AI92" i="1"/>
  <c r="AI93" i="1"/>
  <c r="AI13" i="1"/>
  <c r="AI117" i="1"/>
  <c r="AI63" i="1"/>
  <c r="AI7" i="1"/>
  <c r="AI10" i="1"/>
  <c r="AI55" i="1"/>
  <c r="AI56" i="1"/>
  <c r="AI59" i="1"/>
  <c r="AI89" i="1"/>
  <c r="AI118" i="1"/>
  <c r="AI127" i="1"/>
  <c r="AI60" i="1"/>
  <c r="AI100" i="1"/>
  <c r="AI103" i="1"/>
  <c r="AI105" i="1"/>
  <c r="AI94" i="1"/>
  <c r="AI5" i="1"/>
  <c r="AI34" i="1"/>
  <c r="AI39" i="1"/>
  <c r="AI46" i="1"/>
  <c r="AI58" i="1"/>
  <c r="AI61" i="1"/>
  <c r="AI84" i="1"/>
  <c r="AI22" i="1"/>
  <c r="AI122" i="1"/>
  <c r="AI67" i="1"/>
  <c r="AI77" i="1"/>
  <c r="AI83" i="1"/>
  <c r="AI99" i="1"/>
  <c r="AI17" i="1"/>
  <c r="AI98" i="1"/>
  <c r="AI109" i="1"/>
  <c r="AI28" i="1"/>
  <c r="AI88" i="1"/>
  <c r="AI138" i="1"/>
  <c r="AI36" i="1"/>
  <c r="AI23" i="1"/>
  <c r="AI69" i="1"/>
  <c r="AI104" i="1"/>
  <c r="AI107" i="1"/>
  <c r="AI108" i="1"/>
  <c r="AI111" i="1"/>
  <c r="AI19" i="1"/>
  <c r="AI35" i="1"/>
  <c r="AI72" i="1"/>
  <c r="AI14" i="1"/>
  <c r="AI74" i="1"/>
  <c r="AI90" i="1"/>
  <c r="AI110" i="1"/>
  <c r="AI18" i="1"/>
  <c r="AI57" i="1"/>
  <c r="AI106" i="1"/>
  <c r="AI71" i="1"/>
  <c r="AI101" i="1"/>
  <c r="AI116" i="1"/>
  <c r="AI2" i="1"/>
  <c r="AI41" i="1"/>
  <c r="AI114" i="1"/>
  <c r="AI102" i="1"/>
  <c r="AI29" i="1"/>
  <c r="AI45" i="1"/>
  <c r="AI64" i="1"/>
  <c r="AI73" i="1"/>
  <c r="AI139" i="1"/>
  <c r="AI140" i="1"/>
  <c r="AI141" i="1"/>
  <c r="AJ80" i="1"/>
  <c r="AI80" i="1"/>
  <c r="AK62" i="1"/>
  <c r="AK80" i="1"/>
  <c r="AI62" i="1"/>
  <c r="AJ62" i="1"/>
  <c r="AF12" i="1"/>
  <c r="AF20" i="1"/>
  <c r="AF21" i="1"/>
  <c r="AF24" i="1"/>
  <c r="AF25" i="1"/>
  <c r="AF26" i="1"/>
  <c r="AF27" i="1"/>
  <c r="AF32" i="1"/>
  <c r="AF33" i="1"/>
  <c r="AF37" i="1"/>
  <c r="AF38" i="1"/>
  <c r="AF43" i="1"/>
  <c r="AF44" i="1"/>
  <c r="AF49" i="1"/>
  <c r="AF50" i="1"/>
  <c r="AF51" i="1"/>
  <c r="AF52" i="1"/>
  <c r="AF62" i="1"/>
  <c r="AF81" i="1"/>
  <c r="AF85" i="1"/>
  <c r="AF86" i="1"/>
  <c r="AF87" i="1"/>
  <c r="AF91" i="1"/>
  <c r="AF95" i="1"/>
  <c r="AF96" i="1"/>
  <c r="AF97" i="1"/>
  <c r="AF112" i="1"/>
  <c r="AF113" i="1"/>
  <c r="AF120" i="1"/>
  <c r="AF121" i="1"/>
  <c r="AF124" i="1"/>
  <c r="AF126" i="1"/>
  <c r="AF130" i="1"/>
  <c r="AF131" i="1"/>
  <c r="AF133" i="1"/>
  <c r="AF134" i="1"/>
  <c r="AF135" i="1"/>
  <c r="AF136" i="1"/>
  <c r="AF137" i="1"/>
  <c r="AF80" i="1"/>
  <c r="AF16" i="1"/>
  <c r="AF48" i="1"/>
  <c r="AF78" i="1"/>
  <c r="AF79" i="1"/>
  <c r="AF53" i="1"/>
  <c r="AF54" i="1"/>
  <c r="AF70" i="1"/>
  <c r="AF132" i="1"/>
  <c r="AF68" i="1"/>
  <c r="AF119" i="1"/>
  <c r="AF66" i="1"/>
  <c r="AF42" i="1"/>
  <c r="AF123" i="1"/>
  <c r="AF129" i="1"/>
  <c r="AF115" i="1"/>
  <c r="AF3" i="1"/>
  <c r="AF65" i="1"/>
  <c r="AF76" i="1"/>
  <c r="AF30" i="1"/>
  <c r="AF125" i="1"/>
  <c r="AF128" i="1"/>
  <c r="AF75" i="1"/>
  <c r="AF82" i="1"/>
  <c r="AF11" i="1"/>
  <c r="AF15" i="1"/>
  <c r="AF40" i="1"/>
  <c r="AF47" i="1"/>
  <c r="AF31" i="1"/>
  <c r="AF92" i="1"/>
  <c r="AF93" i="1"/>
  <c r="AF13" i="1"/>
  <c r="AF117" i="1"/>
  <c r="AF63" i="1"/>
  <c r="AF7" i="1"/>
  <c r="AF10" i="1"/>
  <c r="AF55" i="1"/>
  <c r="AF56" i="1"/>
  <c r="AF59" i="1"/>
  <c r="AF89" i="1"/>
  <c r="AF118" i="1"/>
  <c r="AF127" i="1"/>
  <c r="AF60" i="1"/>
  <c r="AF100" i="1"/>
  <c r="AF105" i="1"/>
  <c r="AF94" i="1"/>
  <c r="AF5" i="1"/>
  <c r="AF34" i="1"/>
  <c r="AF39" i="1"/>
  <c r="AF46" i="1"/>
  <c r="AF58" i="1"/>
  <c r="AF61" i="1"/>
  <c r="AF84" i="1"/>
  <c r="AF22" i="1"/>
  <c r="AF122" i="1"/>
  <c r="AF67" i="1"/>
  <c r="AF77" i="1"/>
  <c r="AF83" i="1"/>
  <c r="AF99" i="1"/>
  <c r="AF17" i="1"/>
  <c r="AF98" i="1"/>
  <c r="AF109" i="1"/>
  <c r="AF28" i="1"/>
  <c r="AF88" i="1"/>
  <c r="AF138" i="1"/>
  <c r="AF36" i="1"/>
  <c r="AF23" i="1"/>
  <c r="AF69" i="1"/>
  <c r="AF104" i="1"/>
  <c r="AF107" i="1"/>
  <c r="AF108" i="1"/>
  <c r="AF111" i="1"/>
  <c r="AF19" i="1"/>
  <c r="AF35" i="1"/>
  <c r="AF72" i="1"/>
  <c r="AF14" i="1"/>
  <c r="AF74" i="1"/>
  <c r="AF90" i="1"/>
  <c r="AF110" i="1"/>
  <c r="AF18" i="1"/>
  <c r="AF57" i="1"/>
  <c r="AF106" i="1"/>
  <c r="AF71" i="1"/>
  <c r="AF101" i="1"/>
  <c r="AF116" i="1"/>
  <c r="AF2" i="1"/>
  <c r="AF41" i="1"/>
  <c r="AF114" i="1"/>
  <c r="AF102" i="1"/>
  <c r="AF29" i="1"/>
  <c r="AF45" i="1"/>
  <c r="AF64" i="1"/>
  <c r="AF73" i="1"/>
  <c r="AF139" i="1"/>
  <c r="AF140" i="1"/>
  <c r="AF141" i="1"/>
  <c r="AE6" i="1"/>
  <c r="AE8" i="1"/>
  <c r="AE9" i="1"/>
  <c r="AE12" i="1"/>
  <c r="AE20" i="1"/>
  <c r="AE21" i="1"/>
  <c r="AE24" i="1"/>
  <c r="AE25" i="1"/>
  <c r="AE26" i="1"/>
  <c r="AE27" i="1"/>
  <c r="AE32" i="1"/>
  <c r="AE33" i="1"/>
  <c r="AE37" i="1"/>
  <c r="AE38" i="1"/>
  <c r="AE43" i="1"/>
  <c r="AE44" i="1"/>
  <c r="AE49" i="1"/>
  <c r="AE50" i="1"/>
  <c r="AE51" i="1"/>
  <c r="AE52" i="1"/>
  <c r="AE62" i="1"/>
  <c r="AE81" i="1"/>
  <c r="AE85" i="1"/>
  <c r="AE86" i="1"/>
  <c r="AE87" i="1"/>
  <c r="AE91" i="1"/>
  <c r="AE95" i="1"/>
  <c r="AE96" i="1"/>
  <c r="AE97" i="1"/>
  <c r="AE112" i="1"/>
  <c r="AE113" i="1"/>
  <c r="AE120" i="1"/>
  <c r="AE121" i="1"/>
  <c r="AE124" i="1"/>
  <c r="AE126" i="1"/>
  <c r="AE130" i="1"/>
  <c r="AE131" i="1"/>
  <c r="AE133" i="1"/>
  <c r="AE134" i="1"/>
  <c r="AE135" i="1"/>
  <c r="AE136" i="1"/>
  <c r="AE137" i="1"/>
  <c r="AE80" i="1"/>
  <c r="AE16" i="1"/>
  <c r="AE48" i="1"/>
  <c r="AE78" i="1"/>
  <c r="AE79" i="1"/>
  <c r="AE53" i="1"/>
  <c r="AE54" i="1"/>
  <c r="AE70" i="1"/>
  <c r="AE132" i="1"/>
  <c r="AE68" i="1"/>
  <c r="AE119" i="1"/>
  <c r="AE66" i="1"/>
  <c r="AE42" i="1"/>
  <c r="AE123" i="1"/>
  <c r="AE129" i="1"/>
  <c r="AE115" i="1"/>
  <c r="AE3" i="1"/>
  <c r="AE65" i="1"/>
  <c r="AE76" i="1"/>
  <c r="AE30" i="1"/>
  <c r="AE125" i="1"/>
  <c r="AE128" i="1"/>
  <c r="AE75" i="1"/>
  <c r="AE82" i="1"/>
  <c r="AE11" i="1"/>
  <c r="AE15" i="1"/>
  <c r="AE40" i="1"/>
  <c r="AE47" i="1"/>
  <c r="AE31" i="1"/>
  <c r="AE92" i="1"/>
  <c r="AE93" i="1"/>
  <c r="AE13" i="1"/>
  <c r="AE117" i="1"/>
  <c r="AE63" i="1"/>
  <c r="AE7" i="1"/>
  <c r="AE10" i="1"/>
  <c r="AE55" i="1"/>
  <c r="AE56" i="1"/>
  <c r="AE59" i="1"/>
  <c r="AE89" i="1"/>
  <c r="AE118" i="1"/>
  <c r="AE127" i="1"/>
  <c r="AE60" i="1"/>
  <c r="AE100" i="1"/>
  <c r="AE103" i="1"/>
  <c r="AE105" i="1"/>
  <c r="AE94" i="1"/>
  <c r="AE5" i="1"/>
  <c r="AE34" i="1"/>
  <c r="AE39" i="1"/>
  <c r="AE46" i="1"/>
  <c r="AE58" i="1"/>
  <c r="AE61" i="1"/>
  <c r="AE84" i="1"/>
  <c r="AE22" i="1"/>
  <c r="AE122" i="1"/>
  <c r="AE67" i="1"/>
  <c r="AE77" i="1"/>
  <c r="AE83" i="1"/>
  <c r="AE99" i="1"/>
  <c r="AE17" i="1"/>
  <c r="AE109" i="1"/>
  <c r="AE28" i="1"/>
  <c r="AE88" i="1"/>
  <c r="AE138" i="1"/>
  <c r="AE36" i="1"/>
  <c r="AE23" i="1"/>
  <c r="AE69" i="1"/>
  <c r="AE104" i="1"/>
  <c r="AE107" i="1"/>
  <c r="AE108" i="1"/>
  <c r="AE111" i="1"/>
  <c r="AE19" i="1"/>
  <c r="AE35" i="1"/>
  <c r="AE72" i="1"/>
  <c r="AE14" i="1"/>
  <c r="AE74" i="1"/>
  <c r="AE90" i="1"/>
  <c r="AE110" i="1"/>
  <c r="AE18" i="1"/>
  <c r="AE57" i="1"/>
  <c r="AE106" i="1"/>
  <c r="AE71" i="1"/>
  <c r="AE101" i="1"/>
  <c r="AE116" i="1"/>
  <c r="AE2" i="1"/>
  <c r="AE41" i="1"/>
  <c r="AE114" i="1"/>
  <c r="AE102" i="1"/>
  <c r="AE29" i="1"/>
  <c r="AE45" i="1"/>
  <c r="AE64" i="1"/>
  <c r="AE73" i="1"/>
  <c r="AE139" i="1"/>
  <c r="AE140" i="1"/>
  <c r="AE141" i="1"/>
  <c r="AF4" i="1"/>
  <c r="AF9" i="1"/>
  <c r="AF8" i="1"/>
  <c r="AF6" i="1"/>
  <c r="AE4" i="1"/>
  <c r="O6" i="1"/>
  <c r="O8" i="1"/>
  <c r="O9" i="1"/>
  <c r="O12" i="1"/>
  <c r="O20" i="1"/>
  <c r="O21" i="1"/>
  <c r="O24" i="1"/>
  <c r="O25" i="1"/>
  <c r="O26" i="1"/>
  <c r="O27" i="1"/>
  <c r="O32" i="1"/>
  <c r="O33" i="1"/>
  <c r="O37" i="1"/>
  <c r="O38" i="1"/>
  <c r="O43" i="1"/>
  <c r="O44" i="1"/>
  <c r="O49" i="1"/>
  <c r="O50" i="1"/>
  <c r="O51" i="1"/>
  <c r="O52" i="1"/>
  <c r="O62" i="1"/>
  <c r="O81" i="1"/>
  <c r="O85" i="1"/>
  <c r="O86" i="1"/>
  <c r="O87" i="1"/>
  <c r="O91" i="1"/>
  <c r="O95" i="1"/>
  <c r="O96" i="1"/>
  <c r="O97" i="1"/>
  <c r="O112" i="1"/>
  <c r="O113" i="1"/>
  <c r="O120" i="1"/>
  <c r="O121" i="1"/>
  <c r="O124" i="1"/>
  <c r="O126" i="1"/>
  <c r="O130" i="1"/>
  <c r="O131" i="1"/>
  <c r="O133" i="1"/>
  <c r="O134" i="1"/>
  <c r="O135" i="1"/>
  <c r="O136" i="1"/>
  <c r="O137" i="1"/>
  <c r="O80" i="1"/>
  <c r="O16" i="1"/>
  <c r="O48" i="1"/>
  <c r="O78" i="1"/>
  <c r="O79" i="1"/>
  <c r="O53" i="1"/>
  <c r="O54" i="1"/>
  <c r="O70" i="1"/>
  <c r="O132" i="1"/>
  <c r="O68" i="1"/>
  <c r="O119" i="1"/>
  <c r="O66" i="1"/>
  <c r="O42" i="1"/>
  <c r="O123" i="1"/>
  <c r="O129" i="1"/>
  <c r="O115" i="1"/>
  <c r="O3" i="1"/>
  <c r="O65" i="1"/>
  <c r="O76" i="1"/>
  <c r="O30" i="1"/>
  <c r="O125" i="1"/>
  <c r="O128" i="1"/>
  <c r="O75" i="1"/>
  <c r="O82" i="1"/>
  <c r="O11" i="1"/>
  <c r="O15" i="1"/>
  <c r="O40" i="1"/>
  <c r="O47" i="1"/>
  <c r="O31" i="1"/>
  <c r="O92" i="1"/>
  <c r="O93" i="1"/>
  <c r="O13" i="1"/>
  <c r="O117" i="1"/>
  <c r="O63" i="1"/>
  <c r="O7" i="1"/>
  <c r="O10" i="1"/>
  <c r="O55" i="1"/>
  <c r="O56" i="1"/>
  <c r="O59" i="1"/>
  <c r="O89" i="1"/>
  <c r="O118" i="1"/>
  <c r="O127" i="1"/>
  <c r="O60" i="1"/>
  <c r="O100" i="1"/>
  <c r="O103" i="1"/>
  <c r="O105" i="1"/>
  <c r="O94" i="1"/>
  <c r="O5" i="1"/>
  <c r="O34" i="1"/>
  <c r="O39" i="1"/>
  <c r="O46" i="1"/>
  <c r="O58" i="1"/>
  <c r="O61" i="1"/>
  <c r="O84" i="1"/>
  <c r="O22" i="1"/>
  <c r="O122" i="1"/>
  <c r="O67" i="1"/>
  <c r="O77" i="1"/>
  <c r="O83" i="1"/>
  <c r="O99" i="1"/>
  <c r="O17" i="1"/>
  <c r="O98" i="1"/>
  <c r="O109" i="1"/>
  <c r="O28" i="1"/>
  <c r="O88" i="1"/>
  <c r="O138" i="1"/>
  <c r="O36" i="1"/>
  <c r="O23" i="1"/>
  <c r="O69" i="1"/>
  <c r="O104" i="1"/>
  <c r="O107" i="1"/>
  <c r="O108" i="1"/>
  <c r="O111" i="1"/>
  <c r="O19" i="1"/>
  <c r="O35" i="1"/>
  <c r="O72" i="1"/>
  <c r="O14" i="1"/>
  <c r="O74" i="1"/>
  <c r="O90" i="1"/>
  <c r="O110" i="1"/>
  <c r="O18" i="1"/>
  <c r="O57" i="1"/>
  <c r="O106" i="1"/>
  <c r="O71" i="1"/>
  <c r="O101" i="1"/>
  <c r="O116" i="1"/>
  <c r="O2" i="1"/>
  <c r="O41" i="1"/>
  <c r="O114" i="1"/>
  <c r="O102" i="1"/>
  <c r="O29" i="1"/>
  <c r="O45" i="1"/>
  <c r="O64" i="1"/>
  <c r="O73" i="1"/>
  <c r="O139" i="1"/>
  <c r="O140" i="1"/>
  <c r="O141" i="1"/>
  <c r="M8" i="1"/>
  <c r="M9" i="1"/>
  <c r="M12" i="1"/>
  <c r="M20" i="1"/>
  <c r="M21" i="1"/>
  <c r="M24" i="1"/>
  <c r="M25" i="1"/>
  <c r="M26" i="1"/>
  <c r="M27" i="1"/>
  <c r="M32" i="1"/>
  <c r="M33" i="1"/>
  <c r="M37" i="1"/>
  <c r="M38" i="1"/>
  <c r="M43" i="1"/>
  <c r="M44" i="1"/>
  <c r="M49" i="1"/>
  <c r="M50" i="1"/>
  <c r="M51" i="1"/>
  <c r="M52" i="1"/>
  <c r="M62" i="1"/>
  <c r="M81" i="1"/>
  <c r="M85" i="1"/>
  <c r="M86" i="1"/>
  <c r="M87" i="1"/>
  <c r="M91" i="1"/>
  <c r="M95" i="1"/>
  <c r="M96" i="1"/>
  <c r="M97" i="1"/>
  <c r="M112" i="1"/>
  <c r="M113" i="1"/>
  <c r="M120" i="1"/>
  <c r="M121" i="1"/>
  <c r="M124" i="1"/>
  <c r="M126" i="1"/>
  <c r="M130" i="1"/>
  <c r="M131" i="1"/>
  <c r="M133" i="1"/>
  <c r="M134" i="1"/>
  <c r="M135" i="1"/>
  <c r="M136" i="1"/>
  <c r="M137" i="1"/>
  <c r="M80" i="1"/>
  <c r="M16" i="1"/>
  <c r="M48" i="1"/>
  <c r="M78" i="1"/>
  <c r="M79" i="1"/>
  <c r="M53" i="1"/>
  <c r="M54" i="1"/>
  <c r="M70" i="1"/>
  <c r="M132" i="1"/>
  <c r="M68" i="1"/>
  <c r="M119" i="1"/>
  <c r="M66" i="1"/>
  <c r="M42" i="1"/>
  <c r="M123" i="1"/>
  <c r="M129" i="1"/>
  <c r="M115" i="1"/>
  <c r="M3" i="1"/>
  <c r="M65" i="1"/>
  <c r="M76" i="1"/>
  <c r="M30" i="1"/>
  <c r="M125" i="1"/>
  <c r="M128" i="1"/>
  <c r="M75" i="1"/>
  <c r="M82" i="1"/>
  <c r="M11" i="1"/>
  <c r="M15" i="1"/>
  <c r="M40" i="1"/>
  <c r="M47" i="1"/>
  <c r="M31" i="1"/>
  <c r="M92" i="1"/>
  <c r="M93" i="1"/>
  <c r="M13" i="1"/>
  <c r="M117" i="1"/>
  <c r="M63" i="1"/>
  <c r="M7" i="1"/>
  <c r="M10" i="1"/>
  <c r="M55" i="1"/>
  <c r="M56" i="1"/>
  <c r="M59" i="1"/>
  <c r="M89" i="1"/>
  <c r="M118" i="1"/>
  <c r="M127" i="1"/>
  <c r="M60" i="1"/>
  <c r="M100" i="1"/>
  <c r="M103" i="1"/>
  <c r="M105" i="1"/>
  <c r="M94" i="1"/>
  <c r="M5" i="1"/>
  <c r="M34" i="1"/>
  <c r="M39" i="1"/>
  <c r="M46" i="1"/>
  <c r="M58" i="1"/>
  <c r="M61" i="1"/>
  <c r="M84" i="1"/>
  <c r="M22" i="1"/>
  <c r="M122" i="1"/>
  <c r="M67" i="1"/>
  <c r="M77" i="1"/>
  <c r="M83" i="1"/>
  <c r="M99" i="1"/>
  <c r="M17" i="1"/>
  <c r="M98" i="1"/>
  <c r="M109" i="1"/>
  <c r="M28" i="1"/>
  <c r="M88" i="1"/>
  <c r="M138" i="1"/>
  <c r="M36" i="1"/>
  <c r="M23" i="1"/>
  <c r="M69" i="1"/>
  <c r="M104" i="1"/>
  <c r="M107" i="1"/>
  <c r="M108" i="1"/>
  <c r="M111" i="1"/>
  <c r="M19" i="1"/>
  <c r="M35" i="1"/>
  <c r="M72" i="1"/>
  <c r="M14" i="1"/>
  <c r="M74" i="1"/>
  <c r="M90" i="1"/>
  <c r="M110" i="1"/>
  <c r="M18" i="1"/>
  <c r="M57" i="1"/>
  <c r="M106" i="1"/>
  <c r="M71" i="1"/>
  <c r="M101" i="1"/>
  <c r="M116" i="1"/>
  <c r="M2" i="1"/>
  <c r="M41" i="1"/>
  <c r="M114" i="1"/>
  <c r="M102" i="1"/>
  <c r="M29" i="1"/>
  <c r="M45" i="1"/>
  <c r="M64" i="1"/>
  <c r="M73" i="1"/>
  <c r="M139" i="1"/>
  <c r="M140" i="1"/>
  <c r="M141" i="1"/>
  <c r="M6" i="1"/>
  <c r="O4" i="1"/>
  <c r="M4" i="1"/>
</calcChain>
</file>

<file path=xl/sharedStrings.xml><?xml version="1.0" encoding="utf-8"?>
<sst xmlns="http://schemas.openxmlformats.org/spreadsheetml/2006/main" count="2576" uniqueCount="1409">
  <si>
    <t>Age at Offense</t>
  </si>
  <si>
    <t>03CR10273</t>
  </si>
  <si>
    <t>2003CR1027301</t>
  </si>
  <si>
    <t>Barlow</t>
  </si>
  <si>
    <t>Kevin</t>
  </si>
  <si>
    <t>M</t>
  </si>
  <si>
    <t>6947 S Cornell 2nd Floor, Chicago, IL 60649</t>
  </si>
  <si>
    <t>Attempt
Aggravated Discharge
Unlawful Use of Weapon</t>
  </si>
  <si>
    <t>Nina Boatman</t>
  </si>
  <si>
    <t>Shooting</t>
  </si>
  <si>
    <t>C</t>
  </si>
  <si>
    <r>
      <t xml:space="preserve">Biebel, Wood, </t>
    </r>
    <r>
      <rPr>
        <b/>
        <sz val="11"/>
        <rFont val="Calibri"/>
        <family val="2"/>
      </rPr>
      <t>Wadas</t>
    </r>
    <r>
      <rPr>
        <sz val="11"/>
        <color rgb="FF000000"/>
        <rFont val="Calibri"/>
      </rPr>
      <t>, Claps</t>
    </r>
  </si>
  <si>
    <t>JT</t>
  </si>
  <si>
    <t>Guilty</t>
  </si>
  <si>
    <t>Robert Kuzas</t>
  </si>
  <si>
    <t>015435237</t>
  </si>
  <si>
    <t>418981FB1</t>
  </si>
  <si>
    <t>040627480</t>
  </si>
  <si>
    <r>
      <t>2003CR10273</t>
    </r>
    <r>
      <rPr>
        <b/>
        <u/>
        <sz val="11"/>
        <color rgb="FF000000"/>
        <rFont val="Calibri"/>
        <family val="2"/>
      </rPr>
      <t>02</t>
    </r>
  </si>
  <si>
    <t>Stallworth</t>
  </si>
  <si>
    <t>John</t>
  </si>
  <si>
    <t>1531 E. 65th St., Chicago, IL 60637</t>
  </si>
  <si>
    <t>Kevin Barlow</t>
  </si>
  <si>
    <r>
      <t xml:space="preserve">Biebel, Wood, </t>
    </r>
    <r>
      <rPr>
        <b/>
        <sz val="11"/>
        <rFont val="Calibri"/>
        <family val="2"/>
      </rPr>
      <t>Wadas</t>
    </r>
    <r>
      <rPr>
        <sz val="11"/>
        <color rgb="FF000000"/>
        <rFont val="Calibri"/>
      </rPr>
      <t>, Suriano</t>
    </r>
  </si>
  <si>
    <t>P</t>
  </si>
  <si>
    <t>Neil H. Cohen</t>
  </si>
  <si>
    <t>015435232</t>
  </si>
  <si>
    <t>963012EB1</t>
  </si>
  <si>
    <t>039406620</t>
  </si>
  <si>
    <t>03CR10619</t>
  </si>
  <si>
    <t>2003CR1061901</t>
  </si>
  <si>
    <t>Blunt</t>
  </si>
  <si>
    <t>Keith</t>
  </si>
  <si>
    <t>623 S. Campbell, Chicago, IL 60612</t>
  </si>
  <si>
    <t>Unlawful Use of Weapon</t>
  </si>
  <si>
    <t>Quincy Allen</t>
  </si>
  <si>
    <r>
      <t xml:space="preserve">Biebel, Wood, Shultz, Wood, Geary, </t>
    </r>
    <r>
      <rPr>
        <b/>
        <sz val="11"/>
        <rFont val="Calibri"/>
        <family val="2"/>
      </rPr>
      <t>Toomin</t>
    </r>
  </si>
  <si>
    <t>Not Guilty</t>
  </si>
  <si>
    <t>N/A</t>
  </si>
  <si>
    <t>015435385</t>
  </si>
  <si>
    <t>03CR10639</t>
  </si>
  <si>
    <t>2003CR1063901</t>
  </si>
  <si>
    <t>Gabriel</t>
  </si>
  <si>
    <t>Hermiz</t>
  </si>
  <si>
    <t>8645 N. Crawford, Chicago, IL 60076</t>
  </si>
  <si>
    <t>Juan Soto</t>
  </si>
  <si>
    <r>
      <t xml:space="preserve">Biebel,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Pantle, Brosnahan, Crane, Burns, Petrone, Watkins</t>
    </r>
  </si>
  <si>
    <t>PD, Richard M. Beuke</t>
  </si>
  <si>
    <t>Guy Lisuzzo</t>
  </si>
  <si>
    <t>015438690</t>
  </si>
  <si>
    <t>727452NB6</t>
  </si>
  <si>
    <t>045265710</t>
  </si>
  <si>
    <t>Koril</t>
  </si>
  <si>
    <t>Shirak</t>
  </si>
  <si>
    <t>8440 N. LeClaire, Chicago, IL 60076</t>
  </si>
  <si>
    <r>
      <t xml:space="preserve">Biebel,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Pantle, Crane, Burns</t>
    </r>
  </si>
  <si>
    <t>BT</t>
  </si>
  <si>
    <t>Peter c. Kalagis Law Offices</t>
  </si>
  <si>
    <t>015438492</t>
  </si>
  <si>
    <t>888352VB5</t>
  </si>
  <si>
    <t>049267530</t>
  </si>
  <si>
    <t>03CR10694</t>
  </si>
  <si>
    <t>2003CR1069401</t>
  </si>
  <si>
    <t>Smallwood</t>
  </si>
  <si>
    <t>Clifton</t>
  </si>
  <si>
    <t>10539 S. Bensley Ave., Chicago, IL 60617</t>
  </si>
  <si>
    <t>Attempt
Aggravated Battery
Unlawful Use of Weapon</t>
  </si>
  <si>
    <t>Christopher Batts</t>
  </si>
  <si>
    <r>
      <t xml:space="preserve">Biebel, Wood,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Crane, Pantle</t>
    </r>
  </si>
  <si>
    <t>PD, Stuart V. Goldberg</t>
  </si>
  <si>
    <t>015436533</t>
  </si>
  <si>
    <t>037614RA5</t>
  </si>
  <si>
    <t>031530010</t>
  </si>
  <si>
    <t>03CR10756</t>
  </si>
  <si>
    <r>
      <t>2003CR10756</t>
    </r>
    <r>
      <rPr>
        <b/>
        <u/>
        <sz val="11"/>
        <rFont val="Calibri"/>
        <family val="2"/>
      </rPr>
      <t>02</t>
    </r>
  </si>
  <si>
    <t>Higgins</t>
  </si>
  <si>
    <t>Perry</t>
  </si>
  <si>
    <t>6838 S. Winchester, Chicago, IL 60636</t>
  </si>
  <si>
    <t>Eric Williams</t>
  </si>
  <si>
    <t>Armed Robbery
Aggravated Battery
Unlawful Use of Weapon</t>
  </si>
  <si>
    <t>Donell Mersier</t>
  </si>
  <si>
    <r>
      <t xml:space="preserve">Biebel, Wood, </t>
    </r>
    <r>
      <rPr>
        <b/>
        <sz val="11"/>
        <rFont val="Calibri"/>
        <family val="2"/>
      </rPr>
      <t>Holt</t>
    </r>
  </si>
  <si>
    <t>NP</t>
  </si>
  <si>
    <t>PD</t>
  </si>
  <si>
    <t>Eugene Wood</t>
  </si>
  <si>
    <t>015447528</t>
  </si>
  <si>
    <t>119390EB8</t>
  </si>
  <si>
    <t>037254510</t>
  </si>
  <si>
    <t>2003CR1075601</t>
  </si>
  <si>
    <t>Williams</t>
  </si>
  <si>
    <t>Eric</t>
  </si>
  <si>
    <t>5721 S. Hoyne, 60636</t>
  </si>
  <si>
    <t>Perry Higgins</t>
  </si>
  <si>
    <r>
      <t xml:space="preserve">Biebel, Wood, </t>
    </r>
    <r>
      <rPr>
        <b/>
        <sz val="11"/>
        <rFont val="Calibri"/>
        <family val="2"/>
      </rPr>
      <t>Holt</t>
    </r>
  </si>
  <si>
    <t>Public Defender</t>
  </si>
  <si>
    <t>015436075</t>
  </si>
  <si>
    <t>381770PB9</t>
  </si>
  <si>
    <t>045520260</t>
  </si>
  <si>
    <t>03CR10787</t>
  </si>
  <si>
    <t>2003CR1078701</t>
  </si>
  <si>
    <t>Smith</t>
  </si>
  <si>
    <t>Michael</t>
  </si>
  <si>
    <t>7613 S. Evans 2nd, Chicago, IL 60619</t>
  </si>
  <si>
    <t>Attempted Armed Robbery</t>
  </si>
  <si>
    <t>Howard Humes</t>
  </si>
  <si>
    <r>
      <t xml:space="preserve">Biebel, Wood, Reyna, Moran, Ford,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Pantle, Crane</t>
    </r>
  </si>
  <si>
    <t>015445669</t>
  </si>
  <si>
    <t>194022WA6</t>
  </si>
  <si>
    <t>031690580</t>
  </si>
  <si>
    <t>2003CR1083801</t>
  </si>
  <si>
    <t>Grayson</t>
  </si>
  <si>
    <t>Kimberley</t>
  </si>
  <si>
    <t>F</t>
  </si>
  <si>
    <t>10 S. Mason, Apt. 201, Chicago, IL 60644</t>
  </si>
  <si>
    <t>Attempt
Aggravated Battery</t>
  </si>
  <si>
    <t>Taurus Carter
Leo Harris Jr.</t>
  </si>
  <si>
    <t>Stabbing</t>
  </si>
  <si>
    <r>
      <t xml:space="preserve">Biebel, </t>
    </r>
    <r>
      <rPr>
        <b/>
        <sz val="11"/>
        <rFont val="Calibri"/>
        <family val="2"/>
      </rPr>
      <t>Egan</t>
    </r>
  </si>
  <si>
    <t xml:space="preserve">PD </t>
  </si>
  <si>
    <t>Luann Snow</t>
  </si>
  <si>
    <t>015438128</t>
  </si>
  <si>
    <t>0739650V5</t>
  </si>
  <si>
    <t>021320450</t>
  </si>
  <si>
    <t>2003CR1098101</t>
  </si>
  <si>
    <t>Cash</t>
  </si>
  <si>
    <t>Joshua</t>
  </si>
  <si>
    <t>7822 S. Essex, Chicago, IL 60649</t>
  </si>
  <si>
    <t>David Moore</t>
  </si>
  <si>
    <r>
      <t xml:space="preserve">Biebel, Wood, </t>
    </r>
    <r>
      <rPr>
        <b/>
        <sz val="11"/>
        <rFont val="Calibri"/>
        <family val="2"/>
      </rPr>
      <t>Linn</t>
    </r>
  </si>
  <si>
    <t>Phillip Dalmage</t>
  </si>
  <si>
    <t>015437899</t>
  </si>
  <si>
    <t>954743EB7</t>
  </si>
  <si>
    <t>039399390</t>
  </si>
  <si>
    <t>03CR11021</t>
  </si>
  <si>
    <t>2003CR1102101</t>
  </si>
  <si>
    <t>Coleman</t>
  </si>
  <si>
    <t>Kenyatta</t>
  </si>
  <si>
    <t>1317 W. Washburne, Chicago, IL 60608</t>
  </si>
  <si>
    <t>Louis Howell</t>
  </si>
  <si>
    <r>
      <t xml:space="preserve">Biebel, </t>
    </r>
    <r>
      <rPr>
        <b/>
        <sz val="11"/>
        <rFont val="Calibri"/>
        <family val="2"/>
      </rPr>
      <t>Egan</t>
    </r>
    <r>
      <rPr>
        <sz val="11"/>
        <color rgb="FF000000"/>
        <rFont val="Calibri"/>
      </rPr>
      <t>, Obbish</t>
    </r>
  </si>
  <si>
    <t>Joseph M. Bianucci</t>
  </si>
  <si>
    <t>015443923</t>
  </si>
  <si>
    <t>475451RB6</t>
  </si>
  <si>
    <t>046778850</t>
  </si>
  <si>
    <t>03CR11024</t>
  </si>
  <si>
    <t>2003CR1102401</t>
  </si>
  <si>
    <t>Dugar</t>
  </si>
  <si>
    <t>4609 N Harding, Chicago, IL 60625</t>
  </si>
  <si>
    <t>Antwan Taylor</t>
  </si>
  <si>
    <r>
      <t xml:space="preserve">Biebel, Wood, </t>
    </r>
    <r>
      <rPr>
        <b/>
        <sz val="11"/>
        <rFont val="Calibri"/>
        <family val="2"/>
      </rPr>
      <t>Gaughan</t>
    </r>
    <r>
      <rPr>
        <sz val="11"/>
        <color rgb="FF000000"/>
        <rFont val="Calibri"/>
      </rPr>
      <t>, Simmons, Claps, Obbish, Gainer</t>
    </r>
  </si>
  <si>
    <t>Piet Schneider, Northwestern University, Daniel Karen</t>
  </si>
  <si>
    <t>015447616</t>
  </si>
  <si>
    <t>368563FA8</t>
  </si>
  <si>
    <t>035387930</t>
  </si>
  <si>
    <t>03CR11043</t>
  </si>
  <si>
    <r>
      <t>2003CR11043</t>
    </r>
    <r>
      <rPr>
        <b/>
        <u/>
        <sz val="11"/>
        <rFont val="Calibri"/>
        <family val="2"/>
      </rPr>
      <t>02</t>
    </r>
  </si>
  <si>
    <t>Anderson</t>
  </si>
  <si>
    <t>George</t>
  </si>
  <si>
    <t>5200 S. Morgan, Chicago, IL 60609</t>
  </si>
  <si>
    <t>Rene Guillen</t>
  </si>
  <si>
    <r>
      <t xml:space="preserve">Biebel, Wood, Egan, </t>
    </r>
    <r>
      <rPr>
        <b/>
        <sz val="11"/>
        <rFont val="Calibri"/>
        <family val="2"/>
      </rPr>
      <t>Toomin</t>
    </r>
  </si>
  <si>
    <t>015446622</t>
  </si>
  <si>
    <t>967175NB5</t>
  </si>
  <si>
    <t>043575040</t>
  </si>
  <si>
    <r>
      <t>2003CR11043</t>
    </r>
    <r>
      <rPr>
        <b/>
        <u/>
        <sz val="11"/>
        <rFont val="Calibri"/>
        <family val="2"/>
      </rPr>
      <t>03</t>
    </r>
  </si>
  <si>
    <t>Bassett</t>
  </si>
  <si>
    <t>Cleodis</t>
  </si>
  <si>
    <t>5426 S. Loomis, Chicago, IL 60609</t>
  </si>
  <si>
    <r>
      <t xml:space="preserve">Biebel, Wood, Egan, </t>
    </r>
    <r>
      <rPr>
        <b/>
        <sz val="11"/>
        <rFont val="Calibri"/>
        <family val="2"/>
      </rPr>
      <t>Toomin</t>
    </r>
  </si>
  <si>
    <t>015447099</t>
  </si>
  <si>
    <t>726718RB9</t>
  </si>
  <si>
    <t>046985360</t>
  </si>
  <si>
    <t>2003CR1104301</t>
  </si>
  <si>
    <t>Brown</t>
  </si>
  <si>
    <t>Leon</t>
  </si>
  <si>
    <t>4951 S Justine, Chicago, IL 60609</t>
  </si>
  <si>
    <r>
      <t xml:space="preserve">Biebel, Wood, Egan, </t>
    </r>
    <r>
      <rPr>
        <b/>
        <sz val="11"/>
        <rFont val="Calibri"/>
        <family val="2"/>
      </rPr>
      <t>Toomin</t>
    </r>
  </si>
  <si>
    <t>Sentence</t>
  </si>
  <si>
    <t>Brian Holmes</t>
  </si>
  <si>
    <t>015446626</t>
  </si>
  <si>
    <t>87604MB2</t>
  </si>
  <si>
    <t>044442990</t>
  </si>
  <si>
    <t>03CR11067</t>
  </si>
  <si>
    <t>2003CR1106701</t>
  </si>
  <si>
    <t>Moyett</t>
  </si>
  <si>
    <t>Sergio</t>
  </si>
  <si>
    <t>4539 W Kamerling, Chicago, IL 60651</t>
  </si>
  <si>
    <t>Jeryme Brown</t>
  </si>
  <si>
    <r>
      <t xml:space="preserve">Biebel, Wood, </t>
    </r>
    <r>
      <rPr>
        <b/>
        <sz val="11"/>
        <rFont val="Calibri"/>
        <family val="2"/>
      </rPr>
      <t>Egan</t>
    </r>
    <r>
      <rPr>
        <sz val="11"/>
        <color rgb="FF000000"/>
        <rFont val="Calibri"/>
      </rPr>
      <t>, Pantle</t>
    </r>
  </si>
  <si>
    <t>Arthur Heil</t>
  </si>
  <si>
    <t>015435956</t>
  </si>
  <si>
    <t>7852795A1</t>
  </si>
  <si>
    <t>025871850</t>
  </si>
  <si>
    <t>03CR11233</t>
  </si>
  <si>
    <t>2003CR1123301</t>
  </si>
  <si>
    <t>Allard</t>
  </si>
  <si>
    <t>Gary</t>
  </si>
  <si>
    <t>2226 N. Kostner, 60639</t>
  </si>
  <si>
    <t>Armed Robbery</t>
  </si>
  <si>
    <t>Mohammed Haroon</t>
  </si>
  <si>
    <r>
      <t xml:space="preserve">Biebel, Wood, </t>
    </r>
    <r>
      <rPr>
        <b/>
        <sz val="11"/>
        <rFont val="Calibri"/>
        <family val="2"/>
      </rPr>
      <t>Clay</t>
    </r>
    <r>
      <rPr>
        <sz val="11"/>
        <color rgb="FF000000"/>
        <rFont val="Calibri"/>
      </rPr>
      <t>, Claps, Pantle, Obbish, Ford, Fleming, Joyce, Hennelly</t>
    </r>
  </si>
  <si>
    <t>015449013</t>
  </si>
  <si>
    <t>931678LB7</t>
  </si>
  <si>
    <t>043641890</t>
  </si>
  <si>
    <t>03CR11404</t>
  </si>
  <si>
    <t>2003CR1140401</t>
  </si>
  <si>
    <t>Rowry</t>
  </si>
  <si>
    <t>Tollie</t>
  </si>
  <si>
    <t>10506 S. Maryland, 1, Chicago, IL 60628</t>
  </si>
  <si>
    <t>Attempt
Home Invaction
Attempted Robbery</t>
  </si>
  <si>
    <t>Shawn Puckett</t>
  </si>
  <si>
    <r>
      <t xml:space="preserve">Biebel, </t>
    </r>
    <r>
      <rPr>
        <b/>
        <sz val="11"/>
        <rFont val="Calibri"/>
        <family val="2"/>
      </rPr>
      <t>Porter</t>
    </r>
  </si>
  <si>
    <t>Dan Faermark</t>
  </si>
  <si>
    <t>015453889</t>
  </si>
  <si>
    <t>673311RB2</t>
  </si>
  <si>
    <t>046947900</t>
  </si>
  <si>
    <r>
      <t>2003CR11404</t>
    </r>
    <r>
      <rPr>
        <b/>
        <u/>
        <sz val="11"/>
        <rFont val="Calibri"/>
        <family val="2"/>
      </rPr>
      <t>02</t>
    </r>
  </si>
  <si>
    <t>Walker</t>
  </si>
  <si>
    <t>Manuel</t>
  </si>
  <si>
    <t>7611 S. Drexel, 1st, Chicago, IL 60620</t>
  </si>
  <si>
    <r>
      <t xml:space="preserve">Biebel, Wood, </t>
    </r>
    <r>
      <rPr>
        <b/>
        <sz val="11"/>
        <rFont val="Calibri"/>
        <family val="2"/>
      </rPr>
      <t>Porter</t>
    </r>
  </si>
  <si>
    <t>015449445</t>
  </si>
  <si>
    <t>554594MB4</t>
  </si>
  <si>
    <t>044148600</t>
  </si>
  <si>
    <t>03CR11542</t>
  </si>
  <si>
    <t>2003CR1154201</t>
  </si>
  <si>
    <t>Washington</t>
  </si>
  <si>
    <t>Christopher</t>
  </si>
  <si>
    <t>10902 S Wabash, 60628</t>
  </si>
  <si>
    <t>Lamar Eckstine</t>
  </si>
  <si>
    <r>
      <t xml:space="preserve">Biebel, Bowie Jr., </t>
    </r>
    <r>
      <rPr>
        <b/>
        <sz val="11"/>
        <rFont val="Calibri"/>
        <family val="2"/>
      </rPr>
      <t>Cannon</t>
    </r>
  </si>
  <si>
    <t>015451233</t>
  </si>
  <si>
    <t>474412MB2</t>
  </si>
  <si>
    <t>044062100</t>
  </si>
  <si>
    <t>03CR11599</t>
  </si>
  <si>
    <t>2003CR1159901</t>
  </si>
  <si>
    <t>Natal</t>
  </si>
  <si>
    <t>Alfredo</t>
  </si>
  <si>
    <t>5732 W Lawrence, Chicago, IL 60630</t>
  </si>
  <si>
    <t>Shukhdav Dave</t>
  </si>
  <si>
    <r>
      <t xml:space="preserve">Biebel, Porter, </t>
    </r>
    <r>
      <rPr>
        <b/>
        <sz val="11"/>
        <rFont val="Calibri"/>
        <family val="2"/>
      </rPr>
      <t>Suria</t>
    </r>
    <r>
      <rPr>
        <sz val="11"/>
        <color rgb="FF000000"/>
        <rFont val="Calibri"/>
      </rPr>
      <t>, Obbish,</t>
    </r>
    <r>
      <rPr>
        <b/>
        <sz val="11"/>
        <rFont val="Calibri"/>
        <family val="2"/>
      </rPr>
      <t xml:space="preserve"> Claps</t>
    </r>
  </si>
  <si>
    <t>Guilty but Mentally Ill</t>
  </si>
  <si>
    <t>015444742</t>
  </si>
  <si>
    <t>681147AC3</t>
  </si>
  <si>
    <t>051716250</t>
  </si>
  <si>
    <t>03CR12550</t>
  </si>
  <si>
    <t>2003CR1255001</t>
  </si>
  <si>
    <t>Bryant</t>
  </si>
  <si>
    <t>Jabari</t>
  </si>
  <si>
    <t>4309 W. Adams, Apt. 2, Chicago, IL 60644</t>
  </si>
  <si>
    <t>Westley Payne</t>
  </si>
  <si>
    <r>
      <t xml:space="preserve">Biebel, Fleming, </t>
    </r>
    <r>
      <rPr>
        <b/>
        <sz val="11"/>
        <rFont val="Calibri"/>
        <family val="2"/>
      </rPr>
      <t>Gaughan</t>
    </r>
  </si>
  <si>
    <t>James A. Sorensen</t>
  </si>
  <si>
    <t>015451770</t>
  </si>
  <si>
    <t>238347XA4</t>
  </si>
  <si>
    <t>034245470</t>
  </si>
  <si>
    <t>03CR12552</t>
  </si>
  <si>
    <t>2003CR1255201</t>
  </si>
  <si>
    <t>Guillen</t>
  </si>
  <si>
    <t>Juan</t>
  </si>
  <si>
    <t>4647 S. Loomis, Chicago, IL 60609</t>
  </si>
  <si>
    <t>Luis Giron</t>
  </si>
  <si>
    <r>
      <t xml:space="preserve">Biebel, Fleming,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 xml:space="preserve">, Claps, Gaughan, Obbish, Stuart, </t>
    </r>
    <r>
      <rPr>
        <b/>
        <sz val="11"/>
        <rFont val="Calibri"/>
        <family val="2"/>
      </rPr>
      <t>Sheehan</t>
    </r>
  </si>
  <si>
    <t>Robert Pantoga</t>
  </si>
  <si>
    <t>015460646</t>
  </si>
  <si>
    <t>606164MB5</t>
  </si>
  <si>
    <t>044188690</t>
  </si>
  <si>
    <t>03CR12615</t>
  </si>
  <si>
    <t>2003CR1261501</t>
  </si>
  <si>
    <t>Thompson</t>
  </si>
  <si>
    <t>16746 Elm St., Suth Holland, IL 60473</t>
  </si>
  <si>
    <t>Julie Grace</t>
  </si>
  <si>
    <t>Beating</t>
  </si>
  <si>
    <r>
      <t xml:space="preserve">Biebel, </t>
    </r>
    <r>
      <rPr>
        <b/>
        <sz val="11"/>
        <rFont val="Calibri"/>
        <family val="2"/>
      </rPr>
      <t>Gaughan</t>
    </r>
    <r>
      <rPr>
        <sz val="11"/>
        <color rgb="FF000000"/>
        <rFont val="Calibri"/>
      </rPr>
      <t>, Palmer, Simmons, Claps</t>
    </r>
  </si>
  <si>
    <t>Thomas M. Breen</t>
  </si>
  <si>
    <t>015468141</t>
  </si>
  <si>
    <t>03CR12649</t>
  </si>
  <si>
    <t>2003CR1264901</t>
  </si>
  <si>
    <t>Joyner</t>
  </si>
  <si>
    <t>Jerrett</t>
  </si>
  <si>
    <t>17511 S Winston Dr, Chicago, IL 60478</t>
  </si>
  <si>
    <t>Aggravated Battery
Aggravated Discharge</t>
  </si>
  <si>
    <t>Andre Henry</t>
  </si>
  <si>
    <r>
      <t xml:space="preserve">Biebel, Panichi, Zelezinski, </t>
    </r>
    <r>
      <rPr>
        <b/>
        <sz val="11"/>
        <rFont val="Calibri"/>
        <family val="2"/>
      </rPr>
      <t>O'Hara</t>
    </r>
  </si>
  <si>
    <t>015470063</t>
  </si>
  <si>
    <t>645655CB2</t>
  </si>
  <si>
    <t>037093280</t>
  </si>
  <si>
    <t>03CR13149</t>
  </si>
  <si>
    <t>2003CR1314901</t>
  </si>
  <si>
    <t>Johnson</t>
  </si>
  <si>
    <t>Calvin</t>
  </si>
  <si>
    <t>260 W Hickory, Chicago, IL 60411</t>
  </si>
  <si>
    <t>Home Invasion
Burglery</t>
  </si>
  <si>
    <t>Ardelia Russell</t>
  </si>
  <si>
    <r>
      <t xml:space="preserve">Wood, Nealis, </t>
    </r>
    <r>
      <rPr>
        <b/>
        <sz val="11"/>
        <rFont val="Calibri"/>
        <family val="2"/>
      </rPr>
      <t>Zelezinski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Donnelly</t>
    </r>
    <r>
      <rPr>
        <sz val="11"/>
        <color rgb="FF000000"/>
        <rFont val="Calibri"/>
      </rPr>
      <t>, Baker</t>
    </r>
  </si>
  <si>
    <t>L38681725</t>
  </si>
  <si>
    <t>853813CB4</t>
  </si>
  <si>
    <t>037257710</t>
  </si>
  <si>
    <t>03CR13272</t>
  </si>
  <si>
    <t>2003CR1327201</t>
  </si>
  <si>
    <t>Redmon</t>
  </si>
  <si>
    <t>Brandon</t>
  </si>
  <si>
    <t>943 W 59th St., Chicago, IL 60621</t>
  </si>
  <si>
    <t>Kidnapping
Attempt
Home Invasion
Robbery</t>
  </si>
  <si>
    <t>Maurice Buchanan
Nicholas Chatman</t>
  </si>
  <si>
    <r>
      <t xml:space="preserve">Biebel, Cannon, </t>
    </r>
    <r>
      <rPr>
        <b/>
        <sz val="11"/>
        <rFont val="Calibri"/>
        <family val="2"/>
      </rPr>
      <t>Shultz</t>
    </r>
  </si>
  <si>
    <t>015478176</t>
  </si>
  <si>
    <t>404709KB1</t>
  </si>
  <si>
    <t>042455610</t>
  </si>
  <si>
    <t>03CR13516</t>
  </si>
  <si>
    <t>2003CR1351601</t>
  </si>
  <si>
    <t>Walton</t>
  </si>
  <si>
    <t>Timothy</t>
  </si>
  <si>
    <t>4652 W. West End, Chicago, IL 60644</t>
  </si>
  <si>
    <t>James Gayton</t>
  </si>
  <si>
    <r>
      <t xml:space="preserve">Biebel,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</t>
    </r>
  </si>
  <si>
    <t>015475812</t>
  </si>
  <si>
    <t>798561CB4</t>
  </si>
  <si>
    <t>037428250</t>
  </si>
  <si>
    <t>03CR13736</t>
  </si>
  <si>
    <t>2003CR1373601</t>
  </si>
  <si>
    <t>Warfield</t>
  </si>
  <si>
    <t>7621 S. Exchange, Chicago, IL 60648</t>
  </si>
  <si>
    <t>Sulley Foster</t>
  </si>
  <si>
    <r>
      <t xml:space="preserve">Biebel, </t>
    </r>
    <r>
      <rPr>
        <b/>
        <sz val="11"/>
        <rFont val="Calibri"/>
        <family val="2"/>
      </rPr>
      <t>Suria</t>
    </r>
    <r>
      <rPr>
        <sz val="11"/>
        <color rgb="FF000000"/>
        <rFont val="Calibri"/>
      </rPr>
      <t>, Obbish</t>
    </r>
  </si>
  <si>
    <t>Andrew Weisberg</t>
  </si>
  <si>
    <t>015489798</t>
  </si>
  <si>
    <t>064195CB4</t>
  </si>
  <si>
    <t>039671850</t>
  </si>
  <si>
    <t>03CR13737</t>
  </si>
  <si>
    <t>2003CR1373701</t>
  </si>
  <si>
    <t>Otis</t>
  </si>
  <si>
    <t>8930 S Marshfield, 60620</t>
  </si>
  <si>
    <t>Brandon Roberts</t>
  </si>
  <si>
    <t>Biebel, Clay, Claps, Kazmierski</t>
  </si>
  <si>
    <t>015477127</t>
  </si>
  <si>
    <t>859096MB9</t>
  </si>
  <si>
    <t>044424580</t>
  </si>
  <si>
    <t>03CR14221</t>
  </si>
  <si>
    <t>2003CR1422101</t>
  </si>
  <si>
    <t>Sauceda</t>
  </si>
  <si>
    <t>Enrique</t>
  </si>
  <si>
    <t>5331 W. 30th Pl., Cicero, IL 60804</t>
  </si>
  <si>
    <t>Octavio Estrada</t>
  </si>
  <si>
    <r>
      <t xml:space="preserve">Biebel, Williams, </t>
    </r>
    <r>
      <rPr>
        <b/>
        <sz val="11"/>
        <rFont val="Calibri"/>
        <family val="2"/>
      </rPr>
      <t>Schreier</t>
    </r>
    <r>
      <rPr>
        <sz val="11"/>
        <color rgb="FF000000"/>
        <rFont val="Calibri"/>
      </rPr>
      <t>, Claps, Brosnahan</t>
    </r>
  </si>
  <si>
    <t>Michael Clarke</t>
  </si>
  <si>
    <t>015485815</t>
  </si>
  <si>
    <t>903032MB4</t>
  </si>
  <si>
    <t>044467600</t>
  </si>
  <si>
    <t>03CR14310</t>
  </si>
  <si>
    <r>
      <t>2003CR14310</t>
    </r>
    <r>
      <rPr>
        <b/>
        <u/>
        <sz val="11"/>
        <rFont val="Calibri"/>
        <family val="2"/>
      </rPr>
      <t>02</t>
    </r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</si>
  <si>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Claps, Pantle, </t>
    </r>
    <r>
      <rPr>
        <b/>
        <sz val="11"/>
        <rFont val="Calibri"/>
        <family val="2"/>
      </rPr>
      <t>Bowie</t>
    </r>
    <r>
      <rPr>
        <sz val="11"/>
        <color rgb="FF000000"/>
        <rFont val="Calibri"/>
      </rPr>
      <t xml:space="preserve">, Kirby, </t>
    </r>
    <r>
      <rPr>
        <b/>
        <sz val="11"/>
        <rFont val="Calibri"/>
        <family val="2"/>
      </rPr>
      <t>Brown</t>
    </r>
    <r>
      <rPr>
        <sz val="11"/>
        <color rgb="FF000000"/>
        <rFont val="Calibri"/>
      </rPr>
      <t xml:space="preserve">, Devlin, Coghlan  </t>
    </r>
  </si>
  <si>
    <t>2003CR1431001</t>
  </si>
  <si>
    <t>5721 S Hoyne, 60636</t>
  </si>
  <si>
    <r>
      <t xml:space="preserve">Biebel, Holt, Claps, Pantle, </t>
    </r>
    <r>
      <rPr>
        <b/>
        <sz val="11"/>
        <rFont val="Calibri"/>
        <family val="2"/>
      </rPr>
      <t>Bowie</t>
    </r>
    <r>
      <rPr>
        <sz val="11"/>
        <color rgb="FF000000"/>
        <rFont val="Calibri"/>
      </rPr>
      <t xml:space="preserve">, Kirby, </t>
    </r>
    <r>
      <rPr>
        <b/>
        <sz val="11"/>
        <rFont val="Calibri"/>
        <family val="2"/>
      </rPr>
      <t>Brown</t>
    </r>
  </si>
  <si>
    <t>4595520260</t>
  </si>
  <si>
    <r>
      <t>2003CR14310</t>
    </r>
    <r>
      <rPr>
        <b/>
        <u/>
        <sz val="11"/>
        <rFont val="Calibri"/>
        <family val="2"/>
      </rPr>
      <t>03</t>
    </r>
  </si>
  <si>
    <t>Jessie</t>
  </si>
  <si>
    <t>7749 S Morgan, 3RD, Chicago, IL 60620</t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</si>
  <si>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Claps, Pantle, </t>
    </r>
    <r>
      <rPr>
        <b/>
        <sz val="11"/>
        <rFont val="Calibri"/>
        <family val="2"/>
      </rPr>
      <t>Bowie</t>
    </r>
    <r>
      <rPr>
        <sz val="11"/>
        <color rgb="FF000000"/>
        <rFont val="Calibri"/>
      </rPr>
      <t xml:space="preserve">, Kirby, </t>
    </r>
    <r>
      <rPr>
        <b/>
        <sz val="11"/>
        <rFont val="Calibri"/>
        <family val="2"/>
      </rPr>
      <t>Brown</t>
    </r>
    <r>
      <rPr>
        <sz val="11"/>
        <color rgb="FF000000"/>
        <rFont val="Calibri"/>
      </rPr>
      <t>, Hill</t>
    </r>
  </si>
  <si>
    <t>Dennis Doherty</t>
  </si>
  <si>
    <t>015482557</t>
  </si>
  <si>
    <t>388535TB8</t>
  </si>
  <si>
    <t>044363580</t>
  </si>
  <si>
    <t>03CR14367</t>
  </si>
  <si>
    <t>2003CR1436701</t>
  </si>
  <si>
    <t>Woods</t>
  </si>
  <si>
    <t>Charnell</t>
  </si>
  <si>
    <t>14724 S. Langley, Chicago, IL 60419</t>
  </si>
  <si>
    <t>Dionte Davis</t>
  </si>
  <si>
    <r>
      <t xml:space="preserve">Biebel,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 xml:space="preserve">, Wood, </t>
    </r>
    <r>
      <rPr>
        <b/>
        <sz val="11"/>
        <rFont val="Calibri"/>
        <family val="2"/>
      </rPr>
      <t>Obbish</t>
    </r>
  </si>
  <si>
    <t>McNeil E. Duke &amp; Assoc.; PD</t>
  </si>
  <si>
    <t>015491790</t>
  </si>
  <si>
    <t>109262NA4</t>
  </si>
  <si>
    <t>030278310</t>
  </si>
  <si>
    <t>03CR14552</t>
  </si>
  <si>
    <t>2003CR1455201</t>
  </si>
  <si>
    <t>Amos</t>
  </si>
  <si>
    <t>Elisha</t>
  </si>
  <si>
    <t>5253 W. Congress #2, Chicago, IL 60644</t>
  </si>
  <si>
    <t>Stolen Vehicle
Stolen Gun
Unlawful Use of Weapon</t>
  </si>
  <si>
    <t>Gilbert Goodwin</t>
  </si>
  <si>
    <r>
      <t xml:space="preserve">Biebel, Fox, </t>
    </r>
    <r>
      <rPr>
        <b/>
        <sz val="11"/>
        <rFont val="Calibri"/>
        <family val="2"/>
      </rPr>
      <t>Linn</t>
    </r>
  </si>
  <si>
    <t>Shannon M. Lynch</t>
  </si>
  <si>
    <t>07/03/2003</t>
  </si>
  <si>
    <t>316059RB7</t>
  </si>
  <si>
    <t>046636290</t>
  </si>
  <si>
    <t>03CR14762</t>
  </si>
  <si>
    <t>2003CR1476201</t>
  </si>
  <si>
    <t>Pittman</t>
  </si>
  <si>
    <t>Bee</t>
  </si>
  <si>
    <t>5821 S Artesian, Chicago, IL 60623</t>
  </si>
  <si>
    <t>Concealment of Death</t>
  </si>
  <si>
    <t>Danielle Hall</t>
  </si>
  <si>
    <t>Strangulation</t>
  </si>
  <si>
    <r>
      <t xml:space="preserve">Biebel, Wood, </t>
    </r>
    <r>
      <rPr>
        <b/>
        <sz val="11"/>
        <rFont val="Calibri"/>
        <family val="2"/>
      </rPr>
      <t>Dernbach</t>
    </r>
  </si>
  <si>
    <t>015489488</t>
  </si>
  <si>
    <t>710666EB7</t>
  </si>
  <si>
    <t>039270830</t>
  </si>
  <si>
    <t>03CR14869</t>
  </si>
  <si>
    <t>2003CR1486901</t>
  </si>
  <si>
    <t>Blackman</t>
  </si>
  <si>
    <t>Devadious</t>
  </si>
  <si>
    <t>4705 W. Race, Chicago, IL 60644</t>
  </si>
  <si>
    <t>Aggravated Discharge</t>
  </si>
  <si>
    <t>John Johnson</t>
  </si>
  <si>
    <r>
      <t xml:space="preserve">Biebel, Crane, </t>
    </r>
    <r>
      <rPr>
        <b/>
        <sz val="11"/>
        <rFont val="Calibri"/>
        <family val="2"/>
      </rPr>
      <t>Sumner</t>
    </r>
    <r>
      <rPr>
        <sz val="11"/>
        <color rgb="FF000000"/>
        <rFont val="Calibri"/>
      </rPr>
      <t>, Egan</t>
    </r>
  </si>
  <si>
    <t>015495958</t>
  </si>
  <si>
    <t>764409WB4</t>
  </si>
  <si>
    <t>050071670</t>
  </si>
  <si>
    <t>03CR14910</t>
  </si>
  <si>
    <t>2003CR1491001</t>
  </si>
  <si>
    <t>Murphy</t>
  </si>
  <si>
    <t>Lee</t>
  </si>
  <si>
    <t>8149 S Troy, Chicago, IL 60652</t>
  </si>
  <si>
    <t>Attempt
Child Battery
Unlawful Use of Weapon
Aggravated Battery</t>
  </si>
  <si>
    <t>Choni Dade</t>
  </si>
  <si>
    <t>015484711</t>
  </si>
  <si>
    <t>438548CB6</t>
  </si>
  <si>
    <t>037228070</t>
  </si>
  <si>
    <t>03CR15152</t>
  </si>
  <si>
    <t>2003CR1515201</t>
  </si>
  <si>
    <t>Mitchell</t>
  </si>
  <si>
    <t>Yvonne</t>
  </si>
  <si>
    <t>3632 W. Flournoy, Chicago, IL 60624</t>
  </si>
  <si>
    <t>Denise Turnage</t>
  </si>
  <si>
    <r>
      <t xml:space="preserve">Biebel,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Pantle, Crooks</t>
    </r>
  </si>
  <si>
    <t>McNeil E. Duke &amp; Assoc.</t>
  </si>
  <si>
    <t>015495284</t>
  </si>
  <si>
    <t>058528CC8</t>
  </si>
  <si>
    <t>052034050</t>
  </si>
  <si>
    <t>03CR15224</t>
  </si>
  <si>
    <t>2003CR1522401</t>
  </si>
  <si>
    <t>Mosqueda</t>
  </si>
  <si>
    <t>Rodrigo</t>
  </si>
  <si>
    <t>2335 N. Monitor Ave., Chicago, IL 60639</t>
  </si>
  <si>
    <t>Yeritza Torres</t>
  </si>
  <si>
    <r>
      <t xml:space="preserve">Biebel, </t>
    </r>
    <r>
      <rPr>
        <b/>
        <sz val="11"/>
        <rFont val="Calibri"/>
        <family val="2"/>
      </rPr>
      <t>Clay</t>
    </r>
  </si>
  <si>
    <t>Kenneth Fiedler</t>
  </si>
  <si>
    <t>015497838</t>
  </si>
  <si>
    <t>03CR15304</t>
  </si>
  <si>
    <t>2003CR1530401</t>
  </si>
  <si>
    <t>Treadwell</t>
  </si>
  <si>
    <t>Brian</t>
  </si>
  <si>
    <t>11743 S. Union 1st Fl., Chicago, IL 60628</t>
  </si>
  <si>
    <t>Jesse Shephard</t>
  </si>
  <si>
    <r>
      <t xml:space="preserve">Biebel,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Obbish, Devlin, Brown</t>
    </r>
  </si>
  <si>
    <t>Frankel Cohen</t>
  </si>
  <si>
    <t>015495847</t>
  </si>
  <si>
    <t>060729CC3</t>
  </si>
  <si>
    <t>052036530</t>
  </si>
  <si>
    <t>03CR02693</t>
  </si>
  <si>
    <t>2003CR0269301</t>
  </si>
  <si>
    <t>Ashby</t>
  </si>
  <si>
    <t>Jane</t>
  </si>
  <si>
    <t>5011 S Marshfield, 60609</t>
  </si>
  <si>
    <t>Attempt
Arson</t>
  </si>
  <si>
    <t>Avis Ashby
Vincent Ashby
Kevin Mack</t>
  </si>
  <si>
    <t>Arson</t>
  </si>
  <si>
    <r>
      <t xml:space="preserve">Biebel, </t>
    </r>
    <r>
      <rPr>
        <b/>
        <sz val="11"/>
        <rFont val="Calibri"/>
        <family val="2"/>
      </rPr>
      <t>Suria J</t>
    </r>
    <r>
      <rPr>
        <sz val="11"/>
        <color rgb="FF000000"/>
        <rFont val="Calibri"/>
      </rPr>
      <t>r., Clay, Obbish</t>
    </r>
  </si>
  <si>
    <t>015345777</t>
  </si>
  <si>
    <t>907849TB5</t>
  </si>
  <si>
    <t>04825420</t>
  </si>
  <si>
    <t>03CR03008</t>
  </si>
  <si>
    <r>
      <t>2003CR03008</t>
    </r>
    <r>
      <rPr>
        <b/>
        <u/>
        <sz val="11"/>
        <rFont val="Calibri"/>
        <family val="2"/>
      </rPr>
      <t>02</t>
    </r>
  </si>
  <si>
    <t>Scott</t>
  </si>
  <si>
    <t>Larry</t>
  </si>
  <si>
    <t>1111 S. Laflin, Chicago, IL 60607</t>
  </si>
  <si>
    <t xml:space="preserve">Burglary </t>
  </si>
  <si>
    <t>Quing Chang</t>
  </si>
  <si>
    <t>Vehicle</t>
  </si>
  <si>
    <r>
      <t xml:space="preserve">Biebel,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 xml:space="preserve">, Wood, Hennelly, Hooks, Higgins-Grant, </t>
    </r>
    <r>
      <rPr>
        <b/>
        <sz val="11"/>
        <rFont val="Calibri"/>
        <family val="2"/>
      </rPr>
      <t>Walsh</t>
    </r>
    <r>
      <rPr>
        <sz val="11"/>
        <color rgb="FF000000"/>
        <rFont val="Calibri"/>
      </rPr>
      <t>, Joyce</t>
    </r>
  </si>
  <si>
    <t>Thedford?</t>
  </si>
  <si>
    <t>015337714</t>
  </si>
  <si>
    <t>401734XA1</t>
  </si>
  <si>
    <t>026010620</t>
  </si>
  <si>
    <t>2003CR0300801</t>
  </si>
  <si>
    <t>Lakesha</t>
  </si>
  <si>
    <t>7526 S. Hoyne, Chicago, IL 60602</t>
  </si>
  <si>
    <r>
      <t xml:space="preserve">Biebel,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>, Wood, Claps, Obbish</t>
    </r>
  </si>
  <si>
    <t>Anthony Schumann</t>
  </si>
  <si>
    <t>015337721</t>
  </si>
  <si>
    <t>827687CB4</t>
  </si>
  <si>
    <t>037422350</t>
  </si>
  <si>
    <r>
      <t>2003CR03008</t>
    </r>
    <r>
      <rPr>
        <b/>
        <u/>
        <sz val="11"/>
        <rFont val="Calibri"/>
        <family val="2"/>
      </rPr>
      <t>03</t>
    </r>
  </si>
  <si>
    <t>Wilson</t>
  </si>
  <si>
    <t>Tamika</t>
  </si>
  <si>
    <t>9821 S. Throop, Chicago, IL 60643</t>
  </si>
  <si>
    <r>
      <t xml:space="preserve">Biebel, </t>
    </r>
    <r>
      <rPr>
        <b/>
        <sz val="11"/>
        <rFont val="Calibri"/>
        <family val="2"/>
      </rPr>
      <t>Salone</t>
    </r>
  </si>
  <si>
    <t>015337725</t>
  </si>
  <si>
    <t>367499HB9</t>
  </si>
  <si>
    <t>040621690</t>
  </si>
  <si>
    <t>03CR03231</t>
  </si>
  <si>
    <t>2003CR0323101</t>
  </si>
  <si>
    <t>Castillo</t>
  </si>
  <si>
    <t>Jesus</t>
  </si>
  <si>
    <t>1818 N. Albany, #1FLR, Chicago, IL 60647</t>
  </si>
  <si>
    <t>Home Invasion
Vehicular Hijaking
Robbery
Kidnapping</t>
  </si>
  <si>
    <t>Andy Bhairoo</t>
  </si>
  <si>
    <r>
      <t xml:space="preserve">Biebel, </t>
    </r>
    <r>
      <rPr>
        <b/>
        <sz val="11"/>
        <rFont val="Calibri"/>
        <family val="2"/>
      </rPr>
      <t>Wood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Kirby</t>
    </r>
  </si>
  <si>
    <t>015351171</t>
  </si>
  <si>
    <t>016369CB6</t>
  </si>
  <si>
    <t>036853450</t>
  </si>
  <si>
    <r>
      <t>2003CR03231</t>
    </r>
    <r>
      <rPr>
        <b/>
        <u/>
        <sz val="11"/>
        <rFont val="Calibri"/>
        <family val="2"/>
      </rPr>
      <t>03</t>
    </r>
  </si>
  <si>
    <t>Cruz</t>
  </si>
  <si>
    <t>1740 N. Sawyer, Chicago, IL 60647</t>
  </si>
  <si>
    <r>
      <t xml:space="preserve">Biebel, </t>
    </r>
    <r>
      <rPr>
        <b/>
        <sz val="11"/>
        <rFont val="Calibri"/>
        <family val="2"/>
      </rPr>
      <t>Wood</t>
    </r>
    <r>
      <rPr>
        <sz val="11"/>
        <color rgb="FF000000"/>
        <rFont val="Calibri"/>
      </rPr>
      <t>, Kirby</t>
    </r>
  </si>
  <si>
    <t>David J. Peilet</t>
  </si>
  <si>
    <t>015352633</t>
  </si>
  <si>
    <t>287666PA0</t>
  </si>
  <si>
    <t>031205410</t>
  </si>
  <si>
    <r>
      <t>2003CR03231</t>
    </r>
    <r>
      <rPr>
        <b/>
        <u/>
        <sz val="11"/>
        <color rgb="FF000000"/>
        <rFont val="Calibri"/>
        <family val="2"/>
      </rPr>
      <t>02</t>
    </r>
  </si>
  <si>
    <t>Martinez</t>
  </si>
  <si>
    <t>Joel</t>
  </si>
  <si>
    <t>1548 N Homan #3FLR, Chicago, IL 60651</t>
  </si>
  <si>
    <r>
      <t xml:space="preserve">Biebel, </t>
    </r>
    <r>
      <rPr>
        <b/>
        <sz val="11"/>
        <rFont val="Calibri"/>
        <family val="2"/>
      </rPr>
      <t>Wood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Kirby</t>
    </r>
  </si>
  <si>
    <t>015352623</t>
  </si>
  <si>
    <t>299839EB0</t>
  </si>
  <si>
    <t>034899350</t>
  </si>
  <si>
    <t>03CR03547</t>
  </si>
  <si>
    <t>2003CR0354701</t>
  </si>
  <si>
    <t>Harper</t>
  </si>
  <si>
    <t>Charles</t>
  </si>
  <si>
    <t>6901 S. Prarie, Chicago, IL 60653</t>
  </si>
  <si>
    <t>Andre Williams</t>
  </si>
  <si>
    <r>
      <t xml:space="preserve">Biebel, Wood,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Pantle, Obbish</t>
    </r>
  </si>
  <si>
    <t>015360369</t>
  </si>
  <si>
    <t>015015PA7</t>
  </si>
  <si>
    <t>031095260</t>
  </si>
  <si>
    <t>03CR03712</t>
  </si>
  <si>
    <r>
      <t>2003CR03712</t>
    </r>
    <r>
      <rPr>
        <b/>
        <u/>
        <sz val="11"/>
        <rFont val="Calibri"/>
        <family val="2"/>
      </rPr>
      <t>02</t>
    </r>
  </si>
  <si>
    <t>Corral</t>
  </si>
  <si>
    <t>Oscar</t>
  </si>
  <si>
    <t>3634 W. 61st St., Chicago, IL 60629</t>
  </si>
  <si>
    <t>Attempt</t>
  </si>
  <si>
    <t>Jose Cardona</t>
  </si>
  <si>
    <r>
      <t xml:space="preserve">Biebel, Wood,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Brosnahan</t>
    </r>
  </si>
  <si>
    <t>Dennis Giovannini</t>
  </si>
  <si>
    <t>015344609</t>
  </si>
  <si>
    <t>547735MB4</t>
  </si>
  <si>
    <t>041322610</t>
  </si>
  <si>
    <t>2003CR0371201</t>
  </si>
  <si>
    <t>Nieves</t>
  </si>
  <si>
    <t>Jose</t>
  </si>
  <si>
    <t>3628 W. 68th St., Chicago, IL 60629</t>
  </si>
  <si>
    <r>
      <t xml:space="preserve">Biebel, Williams,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Brosnahan, Crane</t>
    </r>
  </si>
  <si>
    <t>Beranek &amp; Dewilkins Law</t>
  </si>
  <si>
    <t>015344619</t>
  </si>
  <si>
    <t>309316MB5</t>
  </si>
  <si>
    <t>043911160</t>
  </si>
  <si>
    <t>03CR03939</t>
  </si>
  <si>
    <t>2003CR0393901</t>
  </si>
  <si>
    <t>Lavonne</t>
  </si>
  <si>
    <t>9141 S. Drexel, 2nd F, Chicago, IL 60619</t>
  </si>
  <si>
    <t>Antonio Tillery</t>
  </si>
  <si>
    <r>
      <t xml:space="preserve">Biebel, Wood, </t>
    </r>
    <r>
      <rPr>
        <b/>
        <sz val="11"/>
        <rFont val="Calibri"/>
        <family val="2"/>
      </rPr>
      <t>Kazmierski</t>
    </r>
  </si>
  <si>
    <t>Walsh Michael, PD</t>
  </si>
  <si>
    <t>015350967</t>
  </si>
  <si>
    <t>975332XB0</t>
  </si>
  <si>
    <t>051134470</t>
  </si>
  <si>
    <t>03CR04317</t>
  </si>
  <si>
    <r>
      <t>2003CR04317</t>
    </r>
    <r>
      <rPr>
        <b/>
        <u/>
        <sz val="11"/>
        <rFont val="Calibri"/>
        <family val="2"/>
      </rPr>
      <t>02</t>
    </r>
  </si>
  <si>
    <t>Harris</t>
  </si>
  <si>
    <t>4200 Arlington Dr., Richton Park, IL 60471</t>
  </si>
  <si>
    <t>James Porter</t>
  </si>
  <si>
    <r>
      <t xml:space="preserve">Wood; Panichi, T.; Zelezinski; </t>
    </r>
    <r>
      <rPr>
        <b/>
        <sz val="11"/>
        <rFont val="Calibri"/>
        <family val="2"/>
      </rPr>
      <t>O'Hara</t>
    </r>
    <r>
      <rPr>
        <sz val="11"/>
        <color rgb="FF000000"/>
        <rFont val="Calibri"/>
      </rPr>
      <t xml:space="preserve">; </t>
    </r>
    <r>
      <rPr>
        <b/>
        <sz val="11"/>
        <rFont val="Calibri"/>
        <family val="2"/>
      </rPr>
      <t>Panici, L.</t>
    </r>
    <r>
      <rPr>
        <sz val="11"/>
        <color rgb="FF000000"/>
        <rFont val="Calibri"/>
      </rPr>
      <t xml:space="preserve">; Castiglione  </t>
    </r>
  </si>
  <si>
    <t>Robert H. Aronson</t>
  </si>
  <si>
    <t>015363218</t>
  </si>
  <si>
    <t>539552JB5</t>
  </si>
  <si>
    <t>040302960</t>
  </si>
  <si>
    <t>2003CR0431701</t>
  </si>
  <si>
    <t>Frank</t>
  </si>
  <si>
    <t>233 W 110th Place, Chicago, IL 60628</t>
  </si>
  <si>
    <r>
      <t xml:space="preserve">Wood; Panichi, T.; Zelezinski; </t>
    </r>
    <r>
      <rPr>
        <b/>
        <sz val="11"/>
        <rFont val="Calibri"/>
        <family val="2"/>
      </rPr>
      <t>O'Hara</t>
    </r>
    <r>
      <rPr>
        <sz val="11"/>
        <color rgb="FF000000"/>
        <rFont val="Calibri"/>
      </rPr>
      <t xml:space="preserve">; </t>
    </r>
    <r>
      <rPr>
        <b/>
        <sz val="11"/>
        <rFont val="Calibri"/>
        <family val="2"/>
      </rPr>
      <t>Panici</t>
    </r>
    <r>
      <rPr>
        <sz val="11"/>
        <color rgb="FF000000"/>
        <rFont val="Calibri"/>
      </rPr>
      <t>, L.;</t>
    </r>
  </si>
  <si>
    <t>015363244</t>
  </si>
  <si>
    <t>769693NA3</t>
  </si>
  <si>
    <t>028939200</t>
  </si>
  <si>
    <t>03CR04703</t>
  </si>
  <si>
    <t>2003CR0470301</t>
  </si>
  <si>
    <t>Giocondi, Sr.</t>
  </si>
  <si>
    <t>David</t>
  </si>
  <si>
    <t>5139 S Natoma, Chicago, IL 60638</t>
  </si>
  <si>
    <t>Armed Robbery
Kidnapping</t>
  </si>
  <si>
    <t>Marcin Drozd</t>
  </si>
  <si>
    <r>
      <t xml:space="preserve">Biebel, Wood, </t>
    </r>
    <r>
      <rPr>
        <b/>
        <sz val="11"/>
        <rFont val="Calibri"/>
        <family val="2"/>
      </rPr>
      <t>Palmer</t>
    </r>
    <r>
      <rPr>
        <sz val="11"/>
        <color rgb="FF000000"/>
        <rFont val="Calibri"/>
      </rPr>
      <t xml:space="preserve">, Obbish, Crooks, </t>
    </r>
    <r>
      <rPr>
        <b/>
        <sz val="11"/>
        <rFont val="Calibri"/>
        <family val="2"/>
      </rPr>
      <t>Lacy, Darcy</t>
    </r>
  </si>
  <si>
    <t>015361916</t>
  </si>
  <si>
    <t>117521EA2</t>
  </si>
  <si>
    <t>025535690</t>
  </si>
  <si>
    <t>03CR04835</t>
  </si>
  <si>
    <t>2003CR0483501</t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</si>
  <si>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Wood, Claps, Pantle, </t>
    </r>
    <r>
      <rPr>
        <b/>
        <sz val="11"/>
        <rFont val="Calibri"/>
        <family val="2"/>
      </rPr>
      <t>Crooks</t>
    </r>
    <r>
      <rPr>
        <sz val="11"/>
        <color rgb="FF000000"/>
        <rFont val="Calibri"/>
      </rPr>
      <t xml:space="preserve">, Ford, Crane, Brown, </t>
    </r>
    <r>
      <rPr>
        <b/>
        <sz val="11"/>
        <rFont val="Calibri"/>
        <family val="2"/>
      </rPr>
      <t>Brosnahan</t>
    </r>
  </si>
  <si>
    <r>
      <t>2003CR04835</t>
    </r>
    <r>
      <rPr>
        <b/>
        <u/>
        <sz val="11"/>
        <rFont val="Calibri"/>
        <family val="2"/>
      </rPr>
      <t>03</t>
    </r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</si>
  <si>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Wood, </t>
    </r>
    <r>
      <rPr>
        <b/>
        <sz val="11"/>
        <rFont val="Calibri"/>
        <family val="2"/>
      </rPr>
      <t>Claps</t>
    </r>
    <r>
      <rPr>
        <sz val="11"/>
        <color rgb="FF000000"/>
        <rFont val="Calibri"/>
      </rPr>
      <t xml:space="preserve">, Gaughan, Pantle, </t>
    </r>
    <r>
      <rPr>
        <b/>
        <sz val="11"/>
        <rFont val="Calibri"/>
        <family val="2"/>
      </rPr>
      <t>Crooks</t>
    </r>
    <r>
      <rPr>
        <sz val="11"/>
        <color rgb="FF000000"/>
        <rFont val="Calibri"/>
      </rPr>
      <t>, Ford, Crane, Brosnahan</t>
    </r>
  </si>
  <si>
    <r>
      <t>2003CR04835</t>
    </r>
    <r>
      <rPr>
        <b/>
        <u/>
        <sz val="11"/>
        <rFont val="Calibri"/>
        <family val="2"/>
      </rPr>
      <t>02</t>
    </r>
  </si>
  <si>
    <t>C: 03/25/2003
B: 07/28/2005 (same day as plea)</t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</si>
  <si>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Wood, Claps, Pantle, </t>
    </r>
    <r>
      <rPr>
        <b/>
        <sz val="11"/>
        <rFont val="Calibri"/>
        <family val="2"/>
      </rPr>
      <t>Crooks</t>
    </r>
    <r>
      <rPr>
        <sz val="11"/>
        <color rgb="FF000000"/>
        <rFont val="Calibri"/>
      </rPr>
      <t>, Ford</t>
    </r>
  </si>
  <si>
    <t>03CR05097</t>
  </si>
  <si>
    <r>
      <t>2003CR05097</t>
    </r>
    <r>
      <rPr>
        <b/>
        <u/>
        <sz val="11"/>
        <rFont val="Calibri"/>
        <family val="2"/>
      </rPr>
      <t>02</t>
    </r>
  </si>
  <si>
    <t>Guereca</t>
  </si>
  <si>
    <t>Onecimo</t>
  </si>
  <si>
    <t>2042 S May,Chicago, IL 60608</t>
  </si>
  <si>
    <r>
      <t xml:space="preserve">Biebel, Wood, Kazmierski,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Bowie, Lacy, Brown</t>
    </r>
  </si>
  <si>
    <t xml:space="preserve">Guilty </t>
  </si>
  <si>
    <t>CCDOC Boot Camp</t>
  </si>
  <si>
    <t>Kenworthy &amp; Eagle Jester</t>
  </si>
  <si>
    <t>Scott Clark</t>
  </si>
  <si>
    <t>015370241</t>
  </si>
  <si>
    <t>043133910</t>
  </si>
  <si>
    <t>2003CR0509701</t>
  </si>
  <si>
    <t>Melgoza</t>
  </si>
  <si>
    <t>3433 W 59th St, 60632</t>
  </si>
  <si>
    <r>
      <t xml:space="preserve">Biebel, Wood, Kazmierski,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Bowie, Claps</t>
    </r>
  </si>
  <si>
    <t>Richard Beuke</t>
  </si>
  <si>
    <t>015370234</t>
  </si>
  <si>
    <t>046658050</t>
  </si>
  <si>
    <t>03CR05227</t>
  </si>
  <si>
    <t>2003CR0522701</t>
  </si>
  <si>
    <t>Jason</t>
  </si>
  <si>
    <t>12522 S. Lowe, Chicago, IL 60?</t>
  </si>
  <si>
    <t>Home Invasion
Armed Robbery
Burglary</t>
  </si>
  <si>
    <t>Prescott Perry
Sarah Perry
Ronald Ryals, Sr.
Ronald Ryals, Jr.</t>
  </si>
  <si>
    <r>
      <t xml:space="preserve">Biebel, Wood, Kirby, </t>
    </r>
    <r>
      <rPr>
        <b/>
        <sz val="11"/>
        <rFont val="Calibri"/>
        <family val="2"/>
      </rPr>
      <t>Bowie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Brown</t>
    </r>
    <r>
      <rPr>
        <sz val="11"/>
        <color rgb="FF000000"/>
        <rFont val="Calibri"/>
      </rPr>
      <t>, Maras, Hill</t>
    </r>
  </si>
  <si>
    <t>cut off</t>
  </si>
  <si>
    <t>015273879</t>
  </si>
  <si>
    <t>718550TB1</t>
  </si>
  <si>
    <t>04?</t>
  </si>
  <si>
    <t>03CR05555</t>
  </si>
  <si>
    <t>2003CR0555501</t>
  </si>
  <si>
    <t>Ward</t>
  </si>
  <si>
    <t>June</t>
  </si>
  <si>
    <t xml:space="preserve">1229 Arthur St., Chicago, IL </t>
  </si>
  <si>
    <t>Mark Philpot</t>
  </si>
  <si>
    <r>
      <t xml:space="preserve">Wood, Panichi, Zelezinski, </t>
    </r>
    <r>
      <rPr>
        <b/>
        <sz val="11"/>
        <rFont val="Calibri"/>
        <family val="2"/>
      </rPr>
      <t>O'Hara</t>
    </r>
  </si>
  <si>
    <t>029517369</t>
  </si>
  <si>
    <t>0962849T4</t>
  </si>
  <si>
    <t>IL2027785</t>
  </si>
  <si>
    <t>03CR05754</t>
  </si>
  <si>
    <t>2003CR0575401</t>
  </si>
  <si>
    <t>Stephens</t>
  </si>
  <si>
    <t>Chicago, IL 60629</t>
  </si>
  <si>
    <t>Charles Johnson</t>
  </si>
  <si>
    <r>
      <t xml:space="preserve">Biebel, Suria Jr., </t>
    </r>
    <r>
      <rPr>
        <b/>
        <sz val="11"/>
        <rFont val="Calibri"/>
        <family val="2"/>
      </rPr>
      <t>Moran</t>
    </r>
  </si>
  <si>
    <t>03CR06221</t>
  </si>
  <si>
    <t>2003CR0622101</t>
  </si>
  <si>
    <t>Hall</t>
  </si>
  <si>
    <t>Willie</t>
  </si>
  <si>
    <t>2342 W 19th St., Chicago, IL 60608</t>
  </si>
  <si>
    <t>Frances Fleenor</t>
  </si>
  <si>
    <r>
      <t xml:space="preserve">Biebel, Wood, </t>
    </r>
    <r>
      <rPr>
        <b/>
        <sz val="11"/>
        <rFont val="Calibri"/>
        <family val="2"/>
      </rPr>
      <t>Wadas</t>
    </r>
  </si>
  <si>
    <t>015388421</t>
  </si>
  <si>
    <t>707471HA9</t>
  </si>
  <si>
    <t>027409390</t>
  </si>
  <si>
    <t>03CR06274</t>
  </si>
  <si>
    <t>2003CR0627401</t>
  </si>
  <si>
    <t>Raggs</t>
  </si>
  <si>
    <t>Devon</t>
  </si>
  <si>
    <t>1512 N Latrobe 1st, Chicago, IL 60651</t>
  </si>
  <si>
    <t>Eddie Harris</t>
  </si>
  <si>
    <t>C: 06/16/2004
B: 09/08/2004</t>
  </si>
  <si>
    <r>
      <t xml:space="preserve">Bieble, Wood, Moran, Obbish, Ford, </t>
    </r>
    <r>
      <rPr>
        <b/>
        <sz val="11"/>
        <rFont val="Calibri"/>
        <family val="2"/>
      </rPr>
      <t>Gaughan</t>
    </r>
    <r>
      <rPr>
        <sz val="11"/>
        <color rgb="FF000000"/>
        <rFont val="Calibri"/>
      </rPr>
      <t>, Simmons</t>
    </r>
  </si>
  <si>
    <t>Anita Ravkin Carothers</t>
  </si>
  <si>
    <t>015383040</t>
  </si>
  <si>
    <t>202356AC6</t>
  </si>
  <si>
    <t>049835390</t>
  </si>
  <si>
    <t>03CR06433</t>
  </si>
  <si>
    <r>
      <t>2003CR06433</t>
    </r>
    <r>
      <rPr>
        <b/>
        <u/>
        <sz val="11"/>
        <rFont val="Calibri"/>
        <family val="2"/>
      </rPr>
      <t>02</t>
    </r>
  </si>
  <si>
    <t>Antolin</t>
  </si>
  <si>
    <t>1818 N Talman 2nd F, Chicago, IL 60651</t>
  </si>
  <si>
    <t>Ariel Torres</t>
  </si>
  <si>
    <r>
      <t xml:space="preserve">Biebel, Wood, </t>
    </r>
    <r>
      <rPr>
        <b/>
        <sz val="11"/>
        <rFont val="Calibri"/>
        <family val="2"/>
      </rPr>
      <t>Fox</t>
    </r>
  </si>
  <si>
    <t>015381010</t>
  </si>
  <si>
    <t>449211NB4</t>
  </si>
  <si>
    <t>044995250</t>
  </si>
  <si>
    <r>
      <t>2003CR06433</t>
    </r>
    <r>
      <rPr>
        <b/>
        <u/>
        <sz val="11"/>
        <rFont val="Calibri"/>
        <family val="2"/>
      </rPr>
      <t>03</t>
    </r>
  </si>
  <si>
    <t>Perez</t>
  </si>
  <si>
    <t>Jaime</t>
  </si>
  <si>
    <t>4801 S Laflin 1st F, 60609</t>
  </si>
  <si>
    <r>
      <t xml:space="preserve">Biebel, </t>
    </r>
    <r>
      <rPr>
        <b/>
        <sz val="11"/>
        <rFont val="Calibri"/>
        <family val="2"/>
      </rPr>
      <t>Fox</t>
    </r>
  </si>
  <si>
    <t>Michael Robbins</t>
  </si>
  <si>
    <t>015380889</t>
  </si>
  <si>
    <t>957208TB8</t>
  </si>
  <si>
    <t>051299570</t>
  </si>
  <si>
    <t>2003CR0643301</t>
  </si>
  <si>
    <t>Rodriguez</t>
  </si>
  <si>
    <t>Armando</t>
  </si>
  <si>
    <t>1228 N. Cleaver 3rd, Chicago, IL 60647</t>
  </si>
  <si>
    <r>
      <t xml:space="preserve">Biebel, </t>
    </r>
    <r>
      <rPr>
        <b/>
        <sz val="11"/>
        <rFont val="Calibri"/>
        <family val="2"/>
      </rPr>
      <t>Fox,</t>
    </r>
    <r>
      <rPr>
        <sz val="11"/>
        <color rgb="FF000000"/>
        <rFont val="Calibri"/>
      </rPr>
      <t xml:space="preserve"> Ginex</t>
    </r>
  </si>
  <si>
    <t>015380964</t>
  </si>
  <si>
    <t>044392280</t>
  </si>
  <si>
    <t>03CR06536</t>
  </si>
  <si>
    <t>2003CR0653601</t>
  </si>
  <si>
    <t>James</t>
  </si>
  <si>
    <t>Andrew</t>
  </si>
  <si>
    <t>905 N Keystone, Chicago, IL 60651</t>
  </si>
  <si>
    <t>Home Invasion
Armed Robbery
Unlawful Restraint
Attempt</t>
  </si>
  <si>
    <t>Frenda Harrington</t>
  </si>
  <si>
    <r>
      <t xml:space="preserve">Bieble, Wood, Kirby, </t>
    </r>
    <r>
      <rPr>
        <b/>
        <sz val="11"/>
        <rFont val="Calibri"/>
        <family val="2"/>
      </rPr>
      <t>Lampkin</t>
    </r>
  </si>
  <si>
    <t>015382959</t>
  </si>
  <si>
    <t>603463VA6</t>
  </si>
  <si>
    <t>032020050</t>
  </si>
  <si>
    <t>2003CR0653602</t>
  </si>
  <si>
    <t>Lloyd</t>
  </si>
  <si>
    <t>Corey</t>
  </si>
  <si>
    <t>905 N. Keystone, Chicago, IL 60651</t>
  </si>
  <si>
    <r>
      <t xml:space="preserve">Biebl, Wood, Kirby,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>, Obbish, Gaughan, Sheehan</t>
    </r>
  </si>
  <si>
    <t>015382949</t>
  </si>
  <si>
    <t>073102JA8</t>
  </si>
  <si>
    <t>027804540</t>
  </si>
  <si>
    <t>03CR07109</t>
  </si>
  <si>
    <t>2003CR0710901</t>
  </si>
  <si>
    <t>White</t>
  </si>
  <si>
    <t>412 Springfield, Park Forest, IL 60646</t>
  </si>
  <si>
    <t>Aramein Brown</t>
  </si>
  <si>
    <t>B: 04/14/2003
C: 01/08/2004
B: 02/03/2004
C 02/06/2004
B: 03/15/2004
C: 03/09/2006</t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</si>
  <si>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Sheehan, Claps, Crooks, Porter, Cannon, Crane, </t>
    </r>
    <r>
      <rPr>
        <b/>
        <sz val="11"/>
        <rFont val="Calibri"/>
        <family val="2"/>
      </rPr>
      <t>Cannon</t>
    </r>
  </si>
  <si>
    <t>Johnson?, Geneva?</t>
  </si>
  <si>
    <t>015387378</t>
  </si>
  <si>
    <t>0106877W4</t>
  </si>
  <si>
    <t>021814680</t>
  </si>
  <si>
    <t>03CR07178</t>
  </si>
  <si>
    <t>2003CR0717801</t>
  </si>
  <si>
    <t>Short</t>
  </si>
  <si>
    <t>Evanston, IL 60602</t>
  </si>
  <si>
    <t>John Short</t>
  </si>
  <si>
    <r>
      <t xml:space="preserve">Biebel, Wood, </t>
    </r>
    <r>
      <rPr>
        <b/>
        <sz val="11"/>
        <rFont val="Calibri"/>
        <family val="2"/>
      </rPr>
      <t>Egan</t>
    </r>
    <r>
      <rPr>
        <sz val="11"/>
        <color rgb="FF000000"/>
        <rFont val="Calibri"/>
      </rPr>
      <t>, Ford</t>
    </r>
  </si>
  <si>
    <t>827385AA7</t>
  </si>
  <si>
    <t>024311190</t>
  </si>
  <si>
    <t>03CR07486</t>
  </si>
  <si>
    <t>2003CR0748601</t>
  </si>
  <si>
    <t>Frederick</t>
  </si>
  <si>
    <t>6016 Campbell, Chicago, IL 60629</t>
  </si>
  <si>
    <t>Mekela Smith</t>
  </si>
  <si>
    <t>Shaking; Suffocation</t>
  </si>
  <si>
    <r>
      <t xml:space="preserve">Wood, Laws, </t>
    </r>
    <r>
      <rPr>
        <b/>
        <sz val="11"/>
        <rFont val="Calibri"/>
        <family val="2"/>
      </rPr>
      <t>Fox</t>
    </r>
  </si>
  <si>
    <t>015393134</t>
  </si>
  <si>
    <t>497008NB7</t>
  </si>
  <si>
    <t>043645720</t>
  </si>
  <si>
    <t>03CR07721</t>
  </si>
  <si>
    <t>2003CR0772101</t>
  </si>
  <si>
    <t>Gilmore</t>
  </si>
  <si>
    <t>Keshawn</t>
  </si>
  <si>
    <t>8135 S. Perry Avel, Chicago, IL 60620</t>
  </si>
  <si>
    <t>Attempt Armed Robbery</t>
  </si>
  <si>
    <t>Thomas Haneef</t>
  </si>
  <si>
    <r>
      <t xml:space="preserve">Wood, Willis, Zelezinski, Baker, Donnelly, </t>
    </r>
    <r>
      <rPr>
        <b/>
        <sz val="11"/>
        <rFont val="Calibri"/>
        <family val="2"/>
      </rPr>
      <t>Flaherty</t>
    </r>
    <r>
      <rPr>
        <sz val="11"/>
        <color rgb="FF000000"/>
        <rFont val="Calibri"/>
      </rPr>
      <t>, Biebel</t>
    </r>
  </si>
  <si>
    <t>015407483</t>
  </si>
  <si>
    <t>451307MB6</t>
  </si>
  <si>
    <t>044033400</t>
  </si>
  <si>
    <t>03CR08183</t>
  </si>
  <si>
    <r>
      <t>2003CR08183</t>
    </r>
    <r>
      <rPr>
        <b/>
        <u/>
        <sz val="11"/>
        <rFont val="Calibri"/>
        <family val="2"/>
      </rPr>
      <t>02</t>
    </r>
  </si>
  <si>
    <t>Patricia</t>
  </si>
  <si>
    <t>7738 S Colfax, #Bsmt, 60649</t>
  </si>
  <si>
    <t>James Dixon</t>
  </si>
  <si>
    <r>
      <t xml:space="preserve">Biebel, Darcy, </t>
    </r>
    <r>
      <rPr>
        <b/>
        <sz val="11"/>
        <rFont val="Calibri"/>
        <family val="2"/>
      </rPr>
      <t>Schreier</t>
    </r>
  </si>
  <si>
    <t>Merle Shearer</t>
  </si>
  <si>
    <t>015406151</t>
  </si>
  <si>
    <t>380169AC1</t>
  </si>
  <si>
    <t>051465880</t>
  </si>
  <si>
    <t>2003CR0818301</t>
  </si>
  <si>
    <t>Hoskin</t>
  </si>
  <si>
    <t>Wavy</t>
  </si>
  <si>
    <t>7741 S Colfax, 60649</t>
  </si>
  <si>
    <r>
      <t xml:space="preserve">Biebel, Darcy, </t>
    </r>
    <r>
      <rPr>
        <b/>
        <sz val="11"/>
        <rFont val="Calibri"/>
        <family val="2"/>
      </rPr>
      <t>Schreier</t>
    </r>
  </si>
  <si>
    <t>015406155</t>
  </si>
  <si>
    <t>223921DA0</t>
  </si>
  <si>
    <t>021456710</t>
  </si>
  <si>
    <t>03CR08336</t>
  </si>
  <si>
    <r>
      <t>2003CR08336</t>
    </r>
    <r>
      <rPr>
        <b/>
        <u/>
        <sz val="11"/>
        <rFont val="Calibri"/>
        <family val="2"/>
      </rPr>
      <t>02</t>
    </r>
  </si>
  <si>
    <t>Mayes</t>
  </si>
  <si>
    <t>Kenny</t>
  </si>
  <si>
    <t>384 W 14th Place, 60411</t>
  </si>
  <si>
    <t>Corey Evans</t>
  </si>
  <si>
    <t>B: 04/29/2003
C: 08/15/2003
B: 11/14/2003
C: 12/11/2003</t>
  </si>
  <si>
    <r>
      <t xml:space="preserve">Wood, Zelezinski, </t>
    </r>
    <r>
      <rPr>
        <b/>
        <sz val="11"/>
        <rFont val="Calibri"/>
        <family val="2"/>
      </rPr>
      <t>Rhodes</t>
    </r>
    <r>
      <rPr>
        <sz val="11"/>
        <color rgb="FF000000"/>
        <rFont val="Calibri"/>
      </rPr>
      <t xml:space="preserve">, O'Hara, </t>
    </r>
    <r>
      <rPr>
        <b/>
        <sz val="11"/>
        <rFont val="Calibri"/>
        <family val="2"/>
      </rPr>
      <t>Baker</t>
    </r>
    <r>
      <rPr>
        <sz val="11"/>
        <color rgb="FF000000"/>
        <rFont val="Calibri"/>
      </rPr>
      <t>, Condon</t>
    </r>
  </si>
  <si>
    <t>015415417</t>
  </si>
  <si>
    <t>2003CR0833601</t>
  </si>
  <si>
    <t>Simpson</t>
  </si>
  <si>
    <t>Tyrone</t>
  </si>
  <si>
    <t>1023 Park Ave., 60411</t>
  </si>
  <si>
    <t>B: 04/2/2003
C: 07/23/2003
B: 07/30/2003</t>
  </si>
  <si>
    <r>
      <t xml:space="preserve">Wood, Zelezinski, </t>
    </r>
    <r>
      <rPr>
        <b/>
        <sz val="11"/>
        <rFont val="Calibri"/>
        <family val="2"/>
      </rPr>
      <t>Rhodes</t>
    </r>
    <r>
      <rPr>
        <sz val="11"/>
        <color rgb="FF000000"/>
        <rFont val="Calibri"/>
      </rPr>
      <t xml:space="preserve">, O'Hara, </t>
    </r>
    <r>
      <rPr>
        <b/>
        <sz val="11"/>
        <rFont val="Calibri"/>
        <family val="2"/>
      </rPr>
      <t>Baker</t>
    </r>
    <r>
      <rPr>
        <sz val="11"/>
        <color rgb="FF000000"/>
        <rFont val="Calibri"/>
      </rPr>
      <t>, Condon, Donnelly, Lipinski</t>
    </r>
  </si>
  <si>
    <t>015415432</t>
  </si>
  <si>
    <t>030872350</t>
  </si>
  <si>
    <t>03CR08491</t>
  </si>
  <si>
    <t>2003CR0849101</t>
  </si>
  <si>
    <t>Otha</t>
  </si>
  <si>
    <t>18050 Idlewilde Dr., CC Hills 60647</t>
  </si>
  <si>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>, Wood</t>
    </r>
  </si>
  <si>
    <t>015414664</t>
  </si>
  <si>
    <t>219378RA4</t>
  </si>
  <si>
    <t xml:space="preserve">316811990 </t>
  </si>
  <si>
    <t>03CR08607</t>
  </si>
  <si>
    <t>2003CR0860701</t>
  </si>
  <si>
    <t>Fulton</t>
  </si>
  <si>
    <t>500E. 33rd St., Chicago, IL 60616</t>
  </si>
  <si>
    <t>Christopher Collazo</t>
  </si>
  <si>
    <r>
      <t xml:space="preserve">Biebel, Darcy, </t>
    </r>
    <r>
      <rPr>
        <b/>
        <sz val="11"/>
        <rFont val="Calibri"/>
        <family val="2"/>
      </rPr>
      <t>Schreier</t>
    </r>
  </si>
  <si>
    <t>B?</t>
  </si>
  <si>
    <t>015410680</t>
  </si>
  <si>
    <t>576832XB9</t>
  </si>
  <si>
    <t>050829100</t>
  </si>
  <si>
    <r>
      <t>2003CR08607</t>
    </r>
    <r>
      <rPr>
        <b/>
        <u/>
        <sz val="11"/>
        <rFont val="Calibri"/>
        <family val="2"/>
      </rPr>
      <t>02</t>
    </r>
  </si>
  <si>
    <t>Anthony</t>
  </si>
  <si>
    <t>8100 S. Cornell, Chicago, IL 60617</t>
  </si>
  <si>
    <r>
      <t xml:space="preserve">Biebel, Darcy, </t>
    </r>
    <r>
      <rPr>
        <b/>
        <sz val="11"/>
        <rFont val="Calibri"/>
        <family val="2"/>
      </rPr>
      <t>Schreier</t>
    </r>
  </si>
  <si>
    <t xml:space="preserve">PD, Michael Clancy </t>
  </si>
  <si>
    <t>04/17/2003</t>
  </si>
  <si>
    <t>805166WB5</t>
  </si>
  <si>
    <t>050108560</t>
  </si>
  <si>
    <t>2003CR0860703</t>
  </si>
  <si>
    <t>Shaw</t>
  </si>
  <si>
    <t>Antonio</t>
  </si>
  <si>
    <t>7754 S Crandon, 60649</t>
  </si>
  <si>
    <r>
      <t xml:space="preserve">Biebel, Darcy, </t>
    </r>
    <r>
      <rPr>
        <b/>
        <sz val="11"/>
        <rFont val="Calibri"/>
        <family val="2"/>
      </rPr>
      <t>Schreier</t>
    </r>
  </si>
  <si>
    <t>Public Defender, Michael Gillespie</t>
  </si>
  <si>
    <t>805120WB5</t>
  </si>
  <si>
    <t>050108430</t>
  </si>
  <si>
    <t>03CR08690</t>
  </si>
  <si>
    <t>2003CR0869001</t>
  </si>
  <si>
    <t>Pettigrew</t>
  </si>
  <si>
    <t>Jamaal</t>
  </si>
  <si>
    <t>7917 S. Luella, 60617</t>
  </si>
  <si>
    <t>Michael Wilson</t>
  </si>
  <si>
    <r>
      <t xml:space="preserve">Biebel, </t>
    </r>
    <r>
      <rPr>
        <b/>
        <sz val="11"/>
        <rFont val="Calibri"/>
        <family val="2"/>
      </rPr>
      <t>Gaughan</t>
    </r>
  </si>
  <si>
    <t>Prusak &amp; Nudo</t>
  </si>
  <si>
    <t>015420021</t>
  </si>
  <si>
    <t>265135FB1</t>
  </si>
  <si>
    <t>039889250</t>
  </si>
  <si>
    <t>03CR08742</t>
  </si>
  <si>
    <t>2003CR0874201</t>
  </si>
  <si>
    <t>Gray</t>
  </si>
  <si>
    <t>Kenneth</t>
  </si>
  <si>
    <t>6652 S. Minerva, Chicago, IL 60637</t>
  </si>
  <si>
    <t>Attempt
Aggravated Discharge</t>
  </si>
  <si>
    <t>Kenneth Banks</t>
  </si>
  <si>
    <r>
      <t xml:space="preserve">Biebel, Wood, </t>
    </r>
    <r>
      <rPr>
        <b/>
        <sz val="11"/>
        <rFont val="Calibri"/>
        <family val="2"/>
      </rPr>
      <t>Moran</t>
    </r>
  </si>
  <si>
    <t>Frank Anthony Tedesso</t>
  </si>
  <si>
    <t>015413414</t>
  </si>
  <si>
    <t>171886JB5</t>
  </si>
  <si>
    <t>041428450</t>
  </si>
  <si>
    <t>03CR08765</t>
  </si>
  <si>
    <r>
      <t>2003CR08765</t>
    </r>
    <r>
      <rPr>
        <b/>
        <u/>
        <sz val="11"/>
        <rFont val="Calibri"/>
        <family val="2"/>
      </rPr>
      <t>02</t>
    </r>
  </si>
  <si>
    <t>Robinson</t>
  </si>
  <si>
    <t>Robert</t>
  </si>
  <si>
    <t>1015 N. St. Louis, Chicago, IL 60651</t>
  </si>
  <si>
    <t>Derrick Dandridge</t>
  </si>
  <si>
    <r>
      <t xml:space="preserve">Biebel, Wood, Suria, </t>
    </r>
    <r>
      <rPr>
        <b/>
        <sz val="11"/>
        <rFont val="Calibri"/>
        <family val="2"/>
      </rPr>
      <t>Moran</t>
    </r>
  </si>
  <si>
    <t>PD?</t>
  </si>
  <si>
    <t>015420932</t>
  </si>
  <si>
    <t>597558TB8</t>
  </si>
  <si>
    <t>047916160</t>
  </si>
  <si>
    <t>2003CR0876501</t>
  </si>
  <si>
    <t>Cornelius</t>
  </si>
  <si>
    <t>745 Trumbull 2nd Fl., Chicago, IL 60624</t>
  </si>
  <si>
    <r>
      <t xml:space="preserve">Biebel, Wood, </t>
    </r>
    <r>
      <rPr>
        <b/>
        <sz val="11"/>
        <rFont val="Calibri"/>
        <family val="2"/>
      </rPr>
      <t>Suria</t>
    </r>
    <r>
      <rPr>
        <sz val="11"/>
        <color rgb="FF000000"/>
        <rFont val="Calibri"/>
      </rPr>
      <t xml:space="preserve">, Obbish, Brosnahan, Ford,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Crane, Sheehan, Alonso</t>
    </r>
  </si>
  <si>
    <t>PD, Charles B. Lauer</t>
  </si>
  <si>
    <t>015421818</t>
  </si>
  <si>
    <t>399961DB6</t>
  </si>
  <si>
    <t>037668980</t>
  </si>
  <si>
    <t>03CR08843</t>
  </si>
  <si>
    <t>2003CR0884301</t>
  </si>
  <si>
    <t>Telvin</t>
  </si>
  <si>
    <t>2106 W. 73rd St., Chicago, IL 60636</t>
  </si>
  <si>
    <t>Joseph Snowden</t>
  </si>
  <si>
    <r>
      <t xml:space="preserve">Biebel, Wood,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>, Wadas, Claps</t>
    </r>
  </si>
  <si>
    <t>015408797</t>
  </si>
  <si>
    <t>913107WB7</t>
  </si>
  <si>
    <t>050214630</t>
  </si>
  <si>
    <t>03CR09061</t>
  </si>
  <si>
    <t>2003CR0906101</t>
  </si>
  <si>
    <t>House</t>
  </si>
  <si>
    <t>Cedric</t>
  </si>
  <si>
    <t>3216 W Fulton Basement, 60624</t>
  </si>
  <si>
    <t>Chevell Martin</t>
  </si>
  <si>
    <r>
      <t xml:space="preserve">Biebel, Wood, </t>
    </r>
    <r>
      <rPr>
        <b/>
        <sz val="11"/>
        <rFont val="Calibri"/>
        <family val="2"/>
      </rPr>
      <t>Moore</t>
    </r>
    <r>
      <rPr>
        <sz val="11"/>
        <color rgb="FF000000"/>
        <rFont val="Calibri"/>
      </rPr>
      <t xml:space="preserve">, Moran, </t>
    </r>
    <r>
      <rPr>
        <b/>
        <sz val="11"/>
        <rFont val="Calibri"/>
        <family val="2"/>
      </rPr>
      <t>Sacks</t>
    </r>
  </si>
  <si>
    <t>Yvette Stringer</t>
  </si>
  <si>
    <t>15417998</t>
  </si>
  <si>
    <t>222347XA3</t>
  </si>
  <si>
    <t>034052950</t>
  </si>
  <si>
    <t>03CR09329</t>
  </si>
  <si>
    <t>2003CR0932901</t>
  </si>
  <si>
    <t>Redmond</t>
  </si>
  <si>
    <t>Ronald</t>
  </si>
  <si>
    <t>4231 W Madison, 60611</t>
  </si>
  <si>
    <t>Raymond Jackson</t>
  </si>
  <si>
    <r>
      <t xml:space="preserve">Biebel, Wood, </t>
    </r>
    <r>
      <rPr>
        <b/>
        <sz val="11"/>
        <rFont val="Calibri"/>
        <family val="2"/>
      </rPr>
      <t>Bowie</t>
    </r>
    <r>
      <rPr>
        <sz val="11"/>
        <color rgb="FF000000"/>
        <rFont val="Calibri"/>
      </rPr>
      <t>, Claps</t>
    </r>
  </si>
  <si>
    <t>Anita Rivkin Carothers</t>
  </si>
  <si>
    <t>Aruthur Heil</t>
  </si>
  <si>
    <t>015417829</t>
  </si>
  <si>
    <t>008235TA8</t>
  </si>
  <si>
    <t>03239710</t>
  </si>
  <si>
    <t>03CR09406</t>
  </si>
  <si>
    <t>2003CR0940601</t>
  </si>
  <si>
    <t>Thomas</t>
  </si>
  <si>
    <t>Deryll</t>
  </si>
  <si>
    <t>8211 S. Cornell, Chicago, IL 60617</t>
  </si>
  <si>
    <t>Armed Voilence
Aggravated Fleeing
Unlawful Use</t>
  </si>
  <si>
    <t>Diontay Matthews</t>
  </si>
  <si>
    <r>
      <t xml:space="preserve">Biebel, Wood, </t>
    </r>
    <r>
      <rPr>
        <b/>
        <sz val="11"/>
        <rFont val="Calibri"/>
        <family val="2"/>
      </rPr>
      <t>Moore</t>
    </r>
    <r>
      <rPr>
        <sz val="11"/>
        <color rgb="FF000000"/>
        <rFont val="Calibri"/>
      </rPr>
      <t xml:space="preserve">, Crooks, </t>
    </r>
    <r>
      <rPr>
        <b/>
        <sz val="11"/>
        <rFont val="Calibri"/>
        <family val="2"/>
      </rPr>
      <t>Pantle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Crane</t>
    </r>
    <r>
      <rPr>
        <sz val="11"/>
        <color rgb="FF000000"/>
        <rFont val="Calibri"/>
      </rPr>
      <t>, Brown</t>
    </r>
  </si>
  <si>
    <t>Timothy Nance; Howard Wise; PD</t>
  </si>
  <si>
    <t>Megan Goldish</t>
  </si>
  <si>
    <t>015422869</t>
  </si>
  <si>
    <t>328117KB8</t>
  </si>
  <si>
    <t>041435790</t>
  </si>
  <si>
    <t>03CR09561</t>
  </si>
  <si>
    <t>2003CR0956101</t>
  </si>
  <si>
    <t>Orlando</t>
  </si>
  <si>
    <t>13621 S. Eggleston, Riverdale, IL 60827</t>
  </si>
  <si>
    <t>Ronald Madrid</t>
  </si>
  <si>
    <r>
      <t xml:space="preserve">Biebel, Wood, </t>
    </r>
    <r>
      <rPr>
        <b/>
        <sz val="11"/>
        <rFont val="Calibri"/>
        <family val="2"/>
      </rPr>
      <t>Kazmierski</t>
    </r>
    <r>
      <rPr>
        <sz val="11"/>
        <color rgb="FF000000"/>
        <rFont val="Calibri"/>
      </rPr>
      <t>, Obbish, Claps, Clay</t>
    </r>
  </si>
  <si>
    <t>PD, PD</t>
  </si>
  <si>
    <t>015421957</t>
  </si>
  <si>
    <t>215659PB4</t>
  </si>
  <si>
    <t>037989270</t>
  </si>
  <si>
    <t>03CR09566</t>
  </si>
  <si>
    <r>
      <t>2003CR09566</t>
    </r>
    <r>
      <rPr>
        <b/>
        <u/>
        <sz val="11"/>
        <rFont val="Calibri"/>
        <family val="2"/>
      </rPr>
      <t>02</t>
    </r>
  </si>
  <si>
    <t>Bates</t>
  </si>
  <si>
    <t>5931 S. Bishop, 2nd Fl., Chicago, IL 60636</t>
  </si>
  <si>
    <t>Home Invasion
Kidnapping
Aggravated Battery
Unlawful Use of Weapon</t>
  </si>
  <si>
    <t>Derrick Winfrey</t>
  </si>
  <si>
    <r>
      <t xml:space="preserve">Biebel, Wood, Reyna, Moran, Ford, </t>
    </r>
    <r>
      <rPr>
        <b/>
        <sz val="11"/>
        <rFont val="Calibri"/>
        <family val="2"/>
      </rPr>
      <t>Kazmierski</t>
    </r>
  </si>
  <si>
    <t>015428338</t>
  </si>
  <si>
    <t>113411ABO</t>
  </si>
  <si>
    <t>2003CR0956601</t>
  </si>
  <si>
    <t>Darryl</t>
  </si>
  <si>
    <t>5931 S. Bishop St. #2N, Chicago, IL 60636</t>
  </si>
  <si>
    <r>
      <t xml:space="preserve">Biebel, Wood, </t>
    </r>
    <r>
      <rPr>
        <b/>
        <sz val="11"/>
        <rFont val="Calibri"/>
        <family val="2"/>
      </rPr>
      <t>Reyna</t>
    </r>
    <r>
      <rPr>
        <sz val="11"/>
        <color rgb="FF000000"/>
        <rFont val="Calibri"/>
      </rPr>
      <t>, Moran, Ford, Kazmierski</t>
    </r>
  </si>
  <si>
    <t>015427129</t>
  </si>
  <si>
    <t>230297KB3</t>
  </si>
  <si>
    <t>042283360</t>
  </si>
  <si>
    <t>03CR11167</t>
  </si>
  <si>
    <t>2003CR1116701</t>
  </si>
  <si>
    <t>Moddleton</t>
  </si>
  <si>
    <t>Bernard</t>
  </si>
  <si>
    <t>941 W. Lawrence, Chicago, IL 60640</t>
  </si>
  <si>
    <t>Jeanine White</t>
  </si>
  <si>
    <t>Strangled</t>
  </si>
  <si>
    <r>
      <t xml:space="preserve">Biebel,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Claps, Sumner, Obbish, Brown, Gainer</t>
    </r>
  </si>
  <si>
    <t>015448072</t>
  </si>
  <si>
    <t>00969492E</t>
  </si>
  <si>
    <t>008992250</t>
  </si>
  <si>
    <t>03CR14424</t>
  </si>
  <si>
    <t>2003CR1442401</t>
  </si>
  <si>
    <t>Meller</t>
  </si>
  <si>
    <t>Daniel</t>
  </si>
  <si>
    <t>5464 W Franklin, 60453</t>
  </si>
  <si>
    <t>Amparo Diaz</t>
  </si>
  <si>
    <r>
      <t xml:space="preserve">Biebel,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</t>
    </r>
  </si>
  <si>
    <t>Michael Gillespie</t>
  </si>
  <si>
    <t>015489971</t>
  </si>
  <si>
    <t>561820MB7</t>
  </si>
  <si>
    <t>042962960</t>
  </si>
  <si>
    <t>03CR11579</t>
  </si>
  <si>
    <r>
      <t>2003CR11579</t>
    </r>
    <r>
      <rPr>
        <b/>
        <u/>
        <sz val="11"/>
        <rFont val="Calibri"/>
        <family val="2"/>
      </rPr>
      <t>02</t>
    </r>
  </si>
  <si>
    <t>Burt</t>
  </si>
  <si>
    <t>5933 S Union, 60621</t>
  </si>
  <si>
    <t>Leon Clair</t>
  </si>
  <si>
    <t>Luis Gonzalez</t>
  </si>
  <si>
    <r>
      <t xml:space="preserve">Biebel, Holt,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Claps, Crooks</t>
    </r>
  </si>
  <si>
    <t>Print Arr</t>
  </si>
  <si>
    <t>911983XA1</t>
  </si>
  <si>
    <t>036068570</t>
  </si>
  <si>
    <t>2003CR1157901</t>
  </si>
  <si>
    <t>Clair</t>
  </si>
  <si>
    <t>1321 S Millard, 60623</t>
  </si>
  <si>
    <t>Burt Robinson</t>
  </si>
  <si>
    <r>
      <t xml:space="preserve">Biebel, Porter,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Holt</t>
    </r>
  </si>
  <si>
    <t>015440208</t>
  </si>
  <si>
    <t>276603XA1</t>
  </si>
  <si>
    <t>034924700</t>
  </si>
  <si>
    <t>03CR09825</t>
  </si>
  <si>
    <t>2003CR0982501</t>
  </si>
  <si>
    <t>Moody</t>
  </si>
  <si>
    <t>Jimmie</t>
  </si>
  <si>
    <t>1525 Belvedere, 44484</t>
  </si>
  <si>
    <r>
      <t xml:space="preserve">Biebel, Gaughan, Wood, </t>
    </r>
    <r>
      <rPr>
        <b/>
        <sz val="11"/>
        <rFont val="Calibri"/>
        <family val="2"/>
      </rPr>
      <t>Simmons</t>
    </r>
    <r>
      <rPr>
        <sz val="11"/>
        <color rgb="FF000000"/>
        <rFont val="Calibri"/>
      </rPr>
      <t xml:space="preserve">, Moore, Palmer, </t>
    </r>
    <r>
      <rPr>
        <b/>
        <sz val="11"/>
        <rFont val="Calibri"/>
        <family val="2"/>
      </rPr>
      <t>Lacy</t>
    </r>
  </si>
  <si>
    <t>015430500</t>
  </si>
  <si>
    <t>663450DB1</t>
  </si>
  <si>
    <t>038519980</t>
  </si>
  <si>
    <t>03CR14744</t>
  </si>
  <si>
    <t>2003CR1474401</t>
  </si>
  <si>
    <t>Sanders</t>
  </si>
  <si>
    <t>1752 Gibson Swamp, Gunnison, MS 38746</t>
  </si>
  <si>
    <t>Marvin Payton</t>
  </si>
  <si>
    <r>
      <t xml:space="preserve">Biebel, Wood, </t>
    </r>
    <r>
      <rPr>
        <b/>
        <sz val="11"/>
        <rFont val="Calibri"/>
        <family val="2"/>
      </rPr>
      <t>Schultz</t>
    </r>
  </si>
  <si>
    <t>015493576</t>
  </si>
  <si>
    <t>791740DA1</t>
  </si>
  <si>
    <t>028606470</t>
  </si>
  <si>
    <t>03CR13316</t>
  </si>
  <si>
    <t>2003CR1331601</t>
  </si>
  <si>
    <t>Cooper</t>
  </si>
  <si>
    <t>3015 S Kelley, 60608</t>
  </si>
  <si>
    <r>
      <t xml:space="preserve">Biebel, </t>
    </r>
    <r>
      <rPr>
        <b/>
        <sz val="11"/>
        <rFont val="Calibri"/>
        <family val="2"/>
      </rPr>
      <t>Gaughan</t>
    </r>
  </si>
  <si>
    <t>572214X10</t>
  </si>
  <si>
    <t>025294310</t>
  </si>
  <si>
    <t>03CR10179</t>
  </si>
  <si>
    <t>2003CR1017901</t>
  </si>
  <si>
    <t>Aaron</t>
  </si>
  <si>
    <t>Chancellor</t>
  </si>
  <si>
    <t>2349 E 70th St, 60649</t>
  </si>
  <si>
    <t>Attempt
Unlawful Use of Weapon</t>
  </si>
  <si>
    <t>Aaron Crawford</t>
  </si>
  <si>
    <r>
      <t xml:space="preserve">Biebel, Clay, </t>
    </r>
    <r>
      <rPr>
        <b/>
        <sz val="11"/>
        <rFont val="Calibri"/>
        <family val="2"/>
      </rPr>
      <t>Suria</t>
    </r>
    <r>
      <rPr>
        <sz val="11"/>
        <color rgb="FF000000"/>
        <rFont val="Calibri"/>
      </rPr>
      <t xml:space="preserve">, Obbish, Sumner, Wood, </t>
    </r>
    <r>
      <rPr>
        <b/>
        <sz val="11"/>
        <rFont val="Calibri"/>
        <family val="2"/>
      </rPr>
      <t>Brosnahan</t>
    </r>
  </si>
  <si>
    <t>Prusak</t>
  </si>
  <si>
    <t>015435127</t>
  </si>
  <si>
    <t>557162AB8</t>
  </si>
  <si>
    <t>036475400</t>
  </si>
  <si>
    <t>03CR03571</t>
  </si>
  <si>
    <t>2003CR0357101</t>
  </si>
  <si>
    <t>Alexander</t>
  </si>
  <si>
    <t>Dwon</t>
  </si>
  <si>
    <t>2058 W 68th Pl, 60636</t>
  </si>
  <si>
    <t>Douglas Bowman</t>
  </si>
  <si>
    <t>Robert Wallace</t>
  </si>
  <si>
    <r>
      <t xml:space="preserve">Biebel, Wood, </t>
    </r>
    <r>
      <rPr>
        <b/>
        <sz val="11"/>
        <rFont val="Calibri"/>
        <family val="2"/>
      </rPr>
      <t>Bowie. Jr</t>
    </r>
  </si>
  <si>
    <t>015355565</t>
  </si>
  <si>
    <t>454343NB4</t>
  </si>
  <si>
    <t>045007440</t>
  </si>
  <si>
    <t>03CR03124</t>
  </si>
  <si>
    <t>2003CR0312401</t>
  </si>
  <si>
    <t>Dampier</t>
  </si>
  <si>
    <t>Raymond</t>
  </si>
  <si>
    <t>133 1/2 N. Central, Chicago, IL 60644</t>
  </si>
  <si>
    <t>Tremont Miller</t>
  </si>
  <si>
    <r>
      <t xml:space="preserve">Biebel, Wood, </t>
    </r>
    <r>
      <rPr>
        <b/>
        <sz val="11"/>
        <rFont val="Calibri"/>
        <family val="2"/>
      </rPr>
      <t>Lacy</t>
    </r>
  </si>
  <si>
    <t>015392533</t>
  </si>
  <si>
    <t>384857VA0</t>
  </si>
  <si>
    <t>033439330</t>
  </si>
  <si>
    <t>03CR07027</t>
  </si>
  <si>
    <r>
      <t>2003CR07027</t>
    </r>
    <r>
      <rPr>
        <b/>
        <u/>
        <sz val="11"/>
        <rFont val="Calibri"/>
        <family val="2"/>
      </rPr>
      <t>02</t>
    </r>
  </si>
  <si>
    <t>Bree</t>
  </si>
  <si>
    <t>10931 S. State, Chicago, IL 60628</t>
  </si>
  <si>
    <t>Charles Armstrong</t>
  </si>
  <si>
    <t>Home Invasion
Armed Robbery
Burglary
Arson
Concealment</t>
  </si>
  <si>
    <t>Melvin Gillard</t>
  </si>
  <si>
    <r>
      <t xml:space="preserve">Biebel, Wood, </t>
    </r>
    <r>
      <rPr>
        <b/>
        <sz val="11"/>
        <rFont val="Calibri"/>
        <family val="2"/>
      </rPr>
      <t>Egan</t>
    </r>
    <r>
      <rPr>
        <sz val="11"/>
        <color rgb="FF000000"/>
        <rFont val="Calibri"/>
      </rPr>
      <t xml:space="preserve">, Kirby, Sumner, </t>
    </r>
    <r>
      <rPr>
        <b/>
        <sz val="11"/>
        <rFont val="Calibri"/>
        <family val="2"/>
      </rPr>
      <t>Brosnahan</t>
    </r>
    <r>
      <rPr>
        <sz val="11"/>
        <color rgb="FF000000"/>
        <rFont val="Calibri"/>
      </rPr>
      <t>, Higgins-Grant, Joyce, Hennelly</t>
    </r>
  </si>
  <si>
    <t>015388701</t>
  </si>
  <si>
    <t>652345KB1</t>
  </si>
  <si>
    <t>042735930</t>
  </si>
  <si>
    <t>2003CR0702701</t>
  </si>
  <si>
    <t>Armstrong</t>
  </si>
  <si>
    <t>10931 S. State St., Chicago, IL 60628</t>
  </si>
  <si>
    <t>Bree Williams</t>
  </si>
  <si>
    <r>
      <t xml:space="preserve">Biebel, Williams, Egan, Kirby, Sumner, </t>
    </r>
    <r>
      <rPr>
        <b/>
        <sz val="11"/>
        <rFont val="Calibri"/>
        <family val="2"/>
      </rPr>
      <t>Brosnahan</t>
    </r>
    <r>
      <rPr>
        <sz val="11"/>
        <color rgb="FF000000"/>
        <rFont val="Calibri"/>
      </rPr>
      <t xml:space="preserve">, Joyce, </t>
    </r>
  </si>
  <si>
    <t>015388751</t>
  </si>
  <si>
    <t>750931PB9</t>
  </si>
  <si>
    <t>046192910</t>
  </si>
  <si>
    <t>03CR04731</t>
  </si>
  <si>
    <t>2003CR0473101</t>
  </si>
  <si>
    <t>Lopez</t>
  </si>
  <si>
    <t>Chicago, IL 60623</t>
  </si>
  <si>
    <t>Pablo Arroyo</t>
  </si>
  <si>
    <r>
      <t xml:space="preserve">Biebel, Wood, </t>
    </r>
    <r>
      <rPr>
        <b/>
        <sz val="11"/>
        <rFont val="Calibri"/>
        <family val="2"/>
      </rPr>
      <t>Sacks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Claps</t>
    </r>
  </si>
  <si>
    <t>03CR05903</t>
  </si>
  <si>
    <t>2003CR0590301</t>
  </si>
  <si>
    <t>Douglas</t>
  </si>
  <si>
    <t>Quinhon</t>
  </si>
  <si>
    <t>1522 D. 73rd Pl. 2, Chicago, IL 60619</t>
  </si>
  <si>
    <t>Rodney Campbell</t>
  </si>
  <si>
    <r>
      <t xml:space="preserve">Biebel, Kirby,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 xml:space="preserve">, Obbish, </t>
    </r>
    <r>
      <rPr>
        <b/>
        <sz val="11"/>
        <rFont val="Calibri"/>
        <family val="2"/>
      </rPr>
      <t>Sheehan</t>
    </r>
  </si>
  <si>
    <t>Goldber?</t>
  </si>
  <si>
    <t>015381240</t>
  </si>
  <si>
    <t>897129AB2</t>
  </si>
  <si>
    <t>036619070</t>
  </si>
  <si>
    <t>03CR15105</t>
  </si>
  <si>
    <t>2003CR1510501</t>
  </si>
  <si>
    <t>Howard</t>
  </si>
  <si>
    <t>Jerome</t>
  </si>
  <si>
    <t>3701 S. Princeton, Chicago, IL 60609</t>
  </si>
  <si>
    <t>Charles Howard</t>
  </si>
  <si>
    <t>Home Invasion
Burglery
Unlawful Use of Weapon</t>
  </si>
  <si>
    <t>James Saunders</t>
  </si>
  <si>
    <r>
      <t xml:space="preserve">Biebel, </t>
    </r>
    <r>
      <rPr>
        <b/>
        <sz val="11"/>
        <rFont val="Calibri"/>
        <family val="2"/>
      </rPr>
      <t>Toomin</t>
    </r>
  </si>
  <si>
    <t>015346684</t>
  </si>
  <si>
    <t>0846315X4</t>
  </si>
  <si>
    <t>023618160</t>
  </si>
  <si>
    <t>03CR02817</t>
  </si>
  <si>
    <t>2003CR0281701</t>
  </si>
  <si>
    <t>3701 s. Princeton, Chicago, IL 60609</t>
  </si>
  <si>
    <t>03CR08658</t>
  </si>
  <si>
    <t>2003CR0865801</t>
  </si>
  <si>
    <t>Sundiata</t>
  </si>
  <si>
    <t>4935 S. Washington, Chicago, IL 60615</t>
  </si>
  <si>
    <t>Antoine White</t>
  </si>
  <si>
    <r>
      <t xml:space="preserve">Biebel, </t>
    </r>
    <r>
      <rPr>
        <b/>
        <sz val="11"/>
        <rFont val="Calibri"/>
        <family val="2"/>
      </rPr>
      <t>Wadas</t>
    </r>
    <r>
      <rPr>
        <sz val="11"/>
        <color rgb="FF000000"/>
        <rFont val="Calibri"/>
      </rPr>
      <t>, Sheehan</t>
    </r>
  </si>
  <si>
    <t>Ronald A. Himel</t>
  </si>
  <si>
    <t>015416357</t>
  </si>
  <si>
    <t>872280XA0</t>
  </si>
  <si>
    <t>035966490</t>
  </si>
  <si>
    <t>03CR08365</t>
  </si>
  <si>
    <t>2003CR0836501</t>
  </si>
  <si>
    <t>5351 W. Beloit, Milwaukee, WI 53214</t>
  </si>
  <si>
    <t>Adam Schultz</t>
  </si>
  <si>
    <t xml:space="preserve">C </t>
  </si>
  <si>
    <r>
      <t xml:space="preserve">Biebel, Porter, </t>
    </r>
    <r>
      <rPr>
        <b/>
        <sz val="11"/>
        <rFont val="Calibri"/>
        <family val="2"/>
      </rPr>
      <t>Cannon</t>
    </r>
  </si>
  <si>
    <t>0154421792</t>
  </si>
  <si>
    <t>959142AB7</t>
  </si>
  <si>
    <t>051568010</t>
  </si>
  <si>
    <r>
      <t>2003CR15105</t>
    </r>
    <r>
      <rPr>
        <b/>
        <u/>
        <sz val="11"/>
        <rFont val="Calibri"/>
        <family val="2"/>
      </rPr>
      <t>02</t>
    </r>
  </si>
  <si>
    <t>Jerome Howard</t>
  </si>
  <si>
    <r>
      <t xml:space="preserve">Biebel, </t>
    </r>
    <r>
      <rPr>
        <b/>
        <sz val="11"/>
        <rFont val="Calibri"/>
        <family val="2"/>
      </rPr>
      <t>Toomin</t>
    </r>
  </si>
  <si>
    <t>015492041</t>
  </si>
  <si>
    <t>802848MB5</t>
  </si>
  <si>
    <t>044378770</t>
  </si>
  <si>
    <t>Warlick</t>
  </si>
  <si>
    <t>Delridge</t>
  </si>
  <si>
    <t>Vehicle Hijacking</t>
  </si>
  <si>
    <t>James Craig</t>
  </si>
  <si>
    <t>L29620354</t>
  </si>
  <si>
    <t>099399FB2</t>
  </si>
  <si>
    <t>039713960</t>
  </si>
  <si>
    <t>03CR09260</t>
  </si>
  <si>
    <t>2003CR0926001</t>
  </si>
  <si>
    <t>1127 E. 82nd St., Chicago, IL 60619</t>
  </si>
  <si>
    <r>
      <t xml:space="preserve">Williams, </t>
    </r>
    <r>
      <rPr>
        <b/>
        <sz val="11"/>
        <rFont val="Calibri"/>
        <family val="2"/>
      </rPr>
      <t>Willis</t>
    </r>
    <r>
      <rPr>
        <sz val="11"/>
        <color rgb="FF000000"/>
        <rFont val="Calibri"/>
      </rPr>
      <t>, Zelezinski, O'Hara, Turner</t>
    </r>
  </si>
  <si>
    <t>03CR11991</t>
  </si>
  <si>
    <t>2003CR1199101</t>
  </si>
  <si>
    <t>Floyd</t>
  </si>
  <si>
    <t>Rory</t>
  </si>
  <si>
    <t>35 E. 55th St., Chicago, IL 60609</t>
  </si>
  <si>
    <t>Yancy Carothers</t>
  </si>
  <si>
    <t>Larry Williamson
Antonia Merritte</t>
  </si>
  <si>
    <r>
      <t xml:space="preserve">Biebel, </t>
    </r>
    <r>
      <rPr>
        <b/>
        <sz val="11"/>
        <rFont val="Calibri"/>
        <family val="2"/>
      </rPr>
      <t>Clay</t>
    </r>
    <r>
      <rPr>
        <sz val="11"/>
        <color rgb="FF000000"/>
        <rFont val="Calibri"/>
      </rPr>
      <t>, Lacy, Pantle, Ford, Crooks, Obbish</t>
    </r>
  </si>
  <si>
    <t>PRINTAARR</t>
  </si>
  <si>
    <t>305597RA7</t>
  </si>
  <si>
    <t>030005850</t>
  </si>
  <si>
    <t>03CR15528</t>
  </si>
  <si>
    <t>2003CR1552801</t>
  </si>
  <si>
    <t>Davis</t>
  </si>
  <si>
    <t>Buena Vista Corr Fac, Buena Vista, CO 81211</t>
  </si>
  <si>
    <r>
      <t xml:space="preserve">Biebel, </t>
    </r>
    <r>
      <rPr>
        <b/>
        <sz val="11"/>
        <rFont val="Calibri"/>
        <family val="2"/>
      </rPr>
      <t>Sacks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Claps (T)</t>
    </r>
    <r>
      <rPr>
        <sz val="11"/>
        <color rgb="FF000000"/>
        <rFont val="Calibri"/>
      </rPr>
      <t>, Salone</t>
    </r>
  </si>
  <si>
    <t>015503767</t>
  </si>
  <si>
    <t>675471MB4</t>
  </si>
  <si>
    <t>044278310</t>
  </si>
  <si>
    <t>03CR14864</t>
  </si>
  <si>
    <t>2003CR1486401</t>
  </si>
  <si>
    <t>Cross</t>
  </si>
  <si>
    <t>Tyronus</t>
  </si>
  <si>
    <t>Prison Wisconsin</t>
  </si>
  <si>
    <t>Aggravated Battery</t>
  </si>
  <si>
    <t>David Flemming</t>
  </si>
  <si>
    <r>
      <t xml:space="preserve">Biebel, Crane, </t>
    </r>
    <r>
      <rPr>
        <b/>
        <sz val="11"/>
        <rFont val="Calibri"/>
        <family val="2"/>
      </rPr>
      <t>Palmer</t>
    </r>
    <r>
      <rPr>
        <sz val="11"/>
        <color rgb="FF000000"/>
        <rFont val="Calibri"/>
      </rPr>
      <t>, Rhodes, Obbish</t>
    </r>
  </si>
  <si>
    <t>015484144</t>
  </si>
  <si>
    <t>698477VA7</t>
  </si>
  <si>
    <t>033403510</t>
  </si>
  <si>
    <r>
      <t>2003CR11991</t>
    </r>
    <r>
      <rPr>
        <b/>
        <u/>
        <sz val="11"/>
        <rFont val="Calibri"/>
        <family val="2"/>
      </rPr>
      <t>02</t>
    </r>
  </si>
  <si>
    <t>Carothers</t>
  </si>
  <si>
    <t>Yancy</t>
  </si>
  <si>
    <t>8103 S. Marshfield, Chicago, IL 60620</t>
  </si>
  <si>
    <t>Rory Floyd</t>
  </si>
  <si>
    <r>
      <t xml:space="preserve">Biebel, Wood, </t>
    </r>
    <r>
      <rPr>
        <b/>
        <sz val="11"/>
        <rFont val="Calibri"/>
        <family val="2"/>
      </rPr>
      <t>Clay</t>
    </r>
  </si>
  <si>
    <t>015455397</t>
  </si>
  <si>
    <t>265939EB6</t>
  </si>
  <si>
    <t>038889650</t>
  </si>
  <si>
    <t>03CR07891</t>
  </si>
  <si>
    <t>2003CR0789101</t>
  </si>
  <si>
    <t>Dougherty</t>
  </si>
  <si>
    <t>Melvin</t>
  </si>
  <si>
    <t>1830 Kildare, Chicago, IL 60623</t>
  </si>
  <si>
    <t>Demetrius Haywood</t>
  </si>
  <si>
    <r>
      <t xml:space="preserve">Biebel, Wood, </t>
    </r>
    <r>
      <rPr>
        <b/>
        <sz val="11"/>
        <rFont val="Calibri"/>
        <family val="2"/>
      </rPr>
      <t>Schreier</t>
    </r>
    <r>
      <rPr>
        <sz val="11"/>
        <color rgb="FF000000"/>
        <rFont val="Calibri"/>
      </rPr>
      <t>, Claps</t>
    </r>
  </si>
  <si>
    <t>015395783</t>
  </si>
  <si>
    <t>040534490</t>
  </si>
  <si>
    <r>
      <t>2003CR09825</t>
    </r>
    <r>
      <rPr>
        <b/>
        <u/>
        <sz val="11"/>
        <rFont val="Calibri"/>
        <family val="2"/>
      </rPr>
      <t>02</t>
    </r>
  </si>
  <si>
    <t>Smiter</t>
  </si>
  <si>
    <t>Demetrius</t>
  </si>
  <si>
    <t>1651 W. 78th, Chicago, IL 60636</t>
  </si>
  <si>
    <r>
      <t xml:space="preserve">Biebel, Gaughan, Simmons, Moore, Pantle, Obbish, Palmer, </t>
    </r>
    <r>
      <rPr>
        <b/>
        <sz val="11"/>
        <rFont val="Calibri"/>
        <family val="2"/>
      </rPr>
      <t>Lacy</t>
    </r>
  </si>
  <si>
    <t>014747662</t>
  </si>
  <si>
    <t>293980NB4</t>
  </si>
  <si>
    <t>044854210</t>
  </si>
  <si>
    <t>03CR07580</t>
  </si>
  <si>
    <t>2003CR0758001</t>
  </si>
  <si>
    <t>6833 S. Loomis Blvd., Chicago, IL 60636</t>
  </si>
  <si>
    <r>
      <t xml:space="preserve">Biebel, Wood, </t>
    </r>
    <r>
      <rPr>
        <b/>
        <sz val="11"/>
        <rFont val="Calibri"/>
        <family val="2"/>
      </rPr>
      <t>Fox</t>
    </r>
  </si>
  <si>
    <t>015393598</t>
  </si>
  <si>
    <t>255032XA9</t>
  </si>
  <si>
    <t>034268840</t>
  </si>
  <si>
    <t>03CR01822</t>
  </si>
  <si>
    <t>2003CR0182201</t>
  </si>
  <si>
    <t>Gonzalez</t>
  </si>
  <si>
    <t>3259 S. Union #3M, Chicago, IL 60616</t>
  </si>
  <si>
    <t>Luis Robles</t>
  </si>
  <si>
    <t>Ivan Brito</t>
  </si>
  <si>
    <r>
      <t xml:space="preserve">Biebel, Cannon, Wood, </t>
    </r>
    <r>
      <rPr>
        <b/>
        <sz val="11"/>
        <rFont val="Calibri"/>
        <family val="2"/>
      </rPr>
      <t>Fox</t>
    </r>
  </si>
  <si>
    <t>Kevin Bolger</t>
  </si>
  <si>
    <t>015339277</t>
  </si>
  <si>
    <t>354375HB4</t>
  </si>
  <si>
    <t>039997620</t>
  </si>
  <si>
    <r>
      <t>2003CR01822</t>
    </r>
    <r>
      <rPr>
        <b/>
        <u/>
        <sz val="11"/>
        <rFont val="Calibri"/>
        <family val="2"/>
      </rPr>
      <t>02</t>
    </r>
  </si>
  <si>
    <t>Robles</t>
  </si>
  <si>
    <t>Luis</t>
  </si>
  <si>
    <t>1903 W. Ohio St., Chicago, IL 60622</t>
  </si>
  <si>
    <t>Alfredo Gonzalez</t>
  </si>
  <si>
    <r>
      <t xml:space="preserve">Biebel, Wood, Cannon, </t>
    </r>
    <r>
      <rPr>
        <b/>
        <sz val="11"/>
        <rFont val="Calibri"/>
        <family val="2"/>
      </rPr>
      <t>Fox</t>
    </r>
  </si>
  <si>
    <t>Kreiter Mitchell</t>
  </si>
  <si>
    <t>01532984</t>
  </si>
  <si>
    <t>042073970</t>
  </si>
  <si>
    <t>03CR05197</t>
  </si>
  <si>
    <t>2003CR0519701</t>
  </si>
  <si>
    <t>Rogers</t>
  </si>
  <si>
    <t>Derrick</t>
  </si>
  <si>
    <t>1111 S Laflin #4 60607</t>
  </si>
  <si>
    <t>Robert King</t>
  </si>
  <si>
    <r>
      <t xml:space="preserve">Biebel, Wood, Holt, Crane, Claps, Pantle, Crooks, Ford, Brown, </t>
    </r>
    <r>
      <rPr>
        <b/>
        <sz val="11"/>
        <rFont val="Calibri"/>
        <family val="2"/>
      </rPr>
      <t>Broshnahan</t>
    </r>
  </si>
  <si>
    <t>Daniel Franks</t>
  </si>
  <si>
    <t>015362975</t>
  </si>
  <si>
    <t>135098PA5</t>
  </si>
  <si>
    <t>030777000</t>
  </si>
  <si>
    <t>03CR10578</t>
  </si>
  <si>
    <t>2003CR1057801</t>
  </si>
  <si>
    <t>Jackson</t>
  </si>
  <si>
    <t>Trevor</t>
  </si>
  <si>
    <t>659 Valley Park Dr Libertyville, IL 60048</t>
  </si>
  <si>
    <t>Attempt
Aggravated Discharge
Battery
Unlawful Use of Weapon</t>
  </si>
  <si>
    <t>Terrell Williams</t>
  </si>
  <si>
    <t>015433947</t>
  </si>
  <si>
    <t>9217593B2</t>
  </si>
  <si>
    <t>039389370</t>
  </si>
  <si>
    <t>03CR07346</t>
  </si>
  <si>
    <t>2003CR0734601</t>
  </si>
  <si>
    <t>Cureton</t>
  </si>
  <si>
    <t>Marcus</t>
  </si>
  <si>
    <t>7221 S. Union Ave 60621</t>
  </si>
  <si>
    <t>Attempt
Aggravated Discharge
Extension for Discharge from Vehicle</t>
  </si>
  <si>
    <t>Julian Harris</t>
  </si>
  <si>
    <r>
      <t xml:space="preserve">Biebel, Wood, </t>
    </r>
    <r>
      <rPr>
        <b/>
        <sz val="11"/>
        <rFont val="Calibri"/>
        <family val="2"/>
      </rPr>
      <t>Dernbach</t>
    </r>
  </si>
  <si>
    <t>015396993</t>
  </si>
  <si>
    <t>65717KB1</t>
  </si>
  <si>
    <t>042498910</t>
  </si>
  <si>
    <t>Bowman</t>
  </si>
  <si>
    <t>2106 W 69th St 60636</t>
  </si>
  <si>
    <t xml:space="preserve">Robert Wallace </t>
  </si>
  <si>
    <t xml:space="preserve">Biebel, Garcia, Bowie Jr., </t>
  </si>
  <si>
    <t>015356405</t>
  </si>
  <si>
    <t>245004MB6</t>
  </si>
  <si>
    <t>043866810</t>
  </si>
  <si>
    <t>03CR03491</t>
  </si>
  <si>
    <t>2003CR0349102</t>
  </si>
  <si>
    <t>Rutherford</t>
  </si>
  <si>
    <t>4807 S Archer Ave #2B</t>
  </si>
  <si>
    <t>Mario Ceballos</t>
  </si>
  <si>
    <t>Attempt
Aggravated Discharge
Aggravated Battery</t>
  </si>
  <si>
    <t>Francisco Rodriguez</t>
  </si>
  <si>
    <r>
      <t xml:space="preserve">Biebel, Wood, </t>
    </r>
    <r>
      <rPr>
        <b/>
        <sz val="11"/>
        <rFont val="Calibri"/>
        <family val="2"/>
      </rPr>
      <t>Shultz</t>
    </r>
    <r>
      <rPr>
        <sz val="11"/>
        <color rgb="FF000000"/>
        <rFont val="Calibri"/>
      </rPr>
      <t>, Obbish</t>
    </r>
  </si>
  <si>
    <t>Herbert Goldberg</t>
  </si>
  <si>
    <t>015258663</t>
  </si>
  <si>
    <t>037081CB6</t>
  </si>
  <si>
    <t>036883320</t>
  </si>
  <si>
    <t>2003CR0349101</t>
  </si>
  <si>
    <t>Ceballos</t>
  </si>
  <si>
    <t>Mario</t>
  </si>
  <si>
    <t>2749 S Harding 60623</t>
  </si>
  <si>
    <t>Joshua Rutherford</t>
  </si>
  <si>
    <r>
      <t xml:space="preserve">Biebel, Wood, </t>
    </r>
    <r>
      <rPr>
        <b/>
        <sz val="11"/>
        <rFont val="Calibri"/>
        <family val="2"/>
      </rPr>
      <t>Shultz</t>
    </r>
    <r>
      <rPr>
        <sz val="11"/>
        <color rgb="FF000000"/>
        <rFont val="Calibri"/>
      </rPr>
      <t>, Obbish</t>
    </r>
  </si>
  <si>
    <t>Juan M Soliz
Timothy  P Martin</t>
  </si>
  <si>
    <t>015349834</t>
  </si>
  <si>
    <t>723870JB5</t>
  </si>
  <si>
    <t>041700990</t>
  </si>
  <si>
    <t>03CR11379</t>
  </si>
  <si>
    <t>2003CR1137902</t>
  </si>
  <si>
    <t>Mariscal</t>
  </si>
  <si>
    <t>2218 S Clinton, Berwyn, IL 60402</t>
  </si>
  <si>
    <t>Jose Chagoya</t>
  </si>
  <si>
    <t>Conspiracy to Commit First Degree</t>
  </si>
  <si>
    <t>Marcos Moya</t>
  </si>
  <si>
    <r>
      <t xml:space="preserve">Wood, Weber, </t>
    </r>
    <r>
      <rPr>
        <b/>
        <sz val="11"/>
        <rFont val="Calibri"/>
        <family val="2"/>
      </rPr>
      <t>Tucker</t>
    </r>
    <r>
      <rPr>
        <sz val="11"/>
        <color rgb="FF000000"/>
        <rFont val="Calibri"/>
      </rPr>
      <t>, Coleman</t>
    </r>
  </si>
  <si>
    <t>015445538</t>
  </si>
  <si>
    <t>866119MB5</t>
  </si>
  <si>
    <t>044432820</t>
  </si>
  <si>
    <t>2003CR1137901</t>
  </si>
  <si>
    <t>Chagoya</t>
  </si>
  <si>
    <t>5527 W 25th Place, Cicero, IL 60804</t>
  </si>
  <si>
    <t>David Mariscal</t>
  </si>
  <si>
    <r>
      <t xml:space="preserve">Wood, Weber, Tucker, </t>
    </r>
    <r>
      <rPr>
        <b/>
        <sz val="11"/>
        <rFont val="Calibri"/>
        <family val="2"/>
      </rPr>
      <t>Coleman</t>
    </r>
  </si>
  <si>
    <t>015445541</t>
  </si>
  <si>
    <t>198825HB6</t>
  </si>
  <si>
    <t>039473850</t>
  </si>
  <si>
    <t>03CR07606</t>
  </si>
  <si>
    <t>2003CR0760601</t>
  </si>
  <si>
    <t>Marquelle</t>
  </si>
  <si>
    <t>1318 S. Sawyer, Chicago, IL 60623</t>
  </si>
  <si>
    <t>Maurice McClendon</t>
  </si>
  <si>
    <t>Louis Harris</t>
  </si>
  <si>
    <t>04/042003</t>
  </si>
  <si>
    <r>
      <t xml:space="preserve">Biebel, Wood, Laws,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>, Claps</t>
    </r>
  </si>
  <si>
    <t>015396487</t>
  </si>
  <si>
    <t>267806HB3</t>
  </si>
  <si>
    <t>040823260</t>
  </si>
  <si>
    <r>
      <t>2003CR07606</t>
    </r>
    <r>
      <rPr>
        <b/>
        <u/>
        <sz val="11"/>
        <rFont val="Calibri"/>
        <family val="2"/>
      </rPr>
      <t>03</t>
    </r>
  </si>
  <si>
    <t>Warren</t>
  </si>
  <si>
    <t>Dandre</t>
  </si>
  <si>
    <t>3326 W Douglas Blvd 60623</t>
  </si>
  <si>
    <t>Marquelle Williams</t>
  </si>
  <si>
    <r>
      <t xml:space="preserve">Biebel, Wood, Laws,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>, Claps</t>
    </r>
  </si>
  <si>
    <t>William P. Murphy</t>
  </si>
  <si>
    <t>015393278</t>
  </si>
  <si>
    <t>902889JB1</t>
  </si>
  <si>
    <t>041813450</t>
  </si>
  <si>
    <t>2003CR0760602</t>
  </si>
  <si>
    <t>McClendon</t>
  </si>
  <si>
    <t>Maurice</t>
  </si>
  <si>
    <t>1231 S Christiana #2</t>
  </si>
  <si>
    <r>
      <t xml:space="preserve">Biebel, Wood, Laws, Salone, </t>
    </r>
    <r>
      <rPr>
        <b/>
        <sz val="11"/>
        <rFont val="Calibri"/>
        <family val="2"/>
      </rPr>
      <t>Claps</t>
    </r>
  </si>
  <si>
    <t>Brian Dosch</t>
  </si>
  <si>
    <t>01539181</t>
  </si>
  <si>
    <t>135432XB5</t>
  </si>
  <si>
    <t>050433530</t>
  </si>
  <si>
    <t>03CR11538</t>
  </si>
  <si>
    <t>2003CR1153801</t>
  </si>
  <si>
    <t>8917 S Cottage Grove</t>
  </si>
  <si>
    <t>Johnny Jones</t>
  </si>
  <si>
    <r>
      <t xml:space="preserve">Biebel, Gleming, Shultz, Porter, </t>
    </r>
    <r>
      <rPr>
        <b/>
        <sz val="11"/>
        <rFont val="Calibri"/>
        <family val="2"/>
      </rPr>
      <t>Schreier</t>
    </r>
  </si>
  <si>
    <t>015441325</t>
  </si>
  <si>
    <t>467755MB6</t>
  </si>
  <si>
    <t>044266340</t>
  </si>
  <si>
    <t>03CR00931</t>
  </si>
  <si>
    <t>2003CR0093101</t>
  </si>
  <si>
    <t>Hoover</t>
  </si>
  <si>
    <t>Alonzo</t>
  </si>
  <si>
    <t>3300 W. 175th Room 5, Hazel Crest, IL 60429</t>
  </si>
  <si>
    <t>Home Invasion</t>
  </si>
  <si>
    <t>James Reiser</t>
  </si>
  <si>
    <r>
      <t xml:space="preserve">Wood, Zelezinski, </t>
    </r>
    <r>
      <rPr>
        <b/>
        <sz val="11"/>
        <rFont val="Calibri"/>
        <family val="2"/>
      </rPr>
      <t>Nealis</t>
    </r>
    <r>
      <rPr>
        <sz val="11"/>
        <color rgb="FF000000"/>
        <rFont val="Calibri"/>
      </rPr>
      <t xml:space="preserve">, Gausselin, </t>
    </r>
    <r>
      <rPr>
        <b/>
        <sz val="11"/>
        <rFont val="Calibri"/>
        <family val="2"/>
      </rPr>
      <t>Pitman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Lipinski</t>
    </r>
    <r>
      <rPr>
        <sz val="11"/>
        <color rgb="FF000000"/>
        <rFont val="Calibri"/>
      </rPr>
      <t>, Clifford, Baker</t>
    </r>
  </si>
  <si>
    <t>015324224</t>
  </si>
  <si>
    <t>898372CA5</t>
  </si>
  <si>
    <t>024868950</t>
  </si>
  <si>
    <t>03CR02084</t>
  </si>
  <si>
    <t>2003CR0208401</t>
  </si>
  <si>
    <t>Outlaw</t>
  </si>
  <si>
    <t>Darren</t>
  </si>
  <si>
    <t>10449 S. Prairie, Chicago, IL 60628</t>
  </si>
  <si>
    <t>Aggravated Battery of Senior Citizen
Aggravated Domestic
Aggravated Battery</t>
  </si>
  <si>
    <t>Amatine Outlaw
Hasting Outlaw</t>
  </si>
  <si>
    <r>
      <t xml:space="preserve">Biebel, Wood, </t>
    </r>
    <r>
      <rPr>
        <b/>
        <sz val="11"/>
        <rFont val="Calibri"/>
        <family val="2"/>
      </rPr>
      <t>Gaughan</t>
    </r>
    <r>
      <rPr>
        <sz val="11"/>
        <color rgb="FF000000"/>
        <rFont val="Calibri"/>
      </rPr>
      <t>, Reyna, Sheehan, Coghlan, Egan, Obbish</t>
    </r>
  </si>
  <si>
    <t>Thomas J. Brice</t>
  </si>
  <si>
    <t>0153355639</t>
  </si>
  <si>
    <t>808370AB1</t>
  </si>
  <si>
    <t>026984540</t>
  </si>
  <si>
    <t>03CR04836</t>
  </si>
  <si>
    <t>2003CR0483601</t>
  </si>
  <si>
    <t>Loyd</t>
  </si>
  <si>
    <t>Ivory</t>
  </si>
  <si>
    <t>3813 W. Maypole Base, Chicago, IL 60624</t>
  </si>
  <si>
    <t>Elvio Mercuci</t>
  </si>
  <si>
    <r>
      <t xml:space="preserve">Biebel, Wood, Kirby,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>, Obbish, Gaughan, Sheehan, Stephenson</t>
    </r>
  </si>
  <si>
    <t>PD; Brewer?, PD, Hicks?, PD</t>
  </si>
  <si>
    <t>015361733</t>
  </si>
  <si>
    <t>318746J11</t>
  </si>
  <si>
    <t>017719790</t>
  </si>
  <si>
    <t>2003CR0483602</t>
  </si>
  <si>
    <t>Atkins</t>
  </si>
  <si>
    <t>William</t>
  </si>
  <si>
    <t>3303 W. Monroe, Chicago, IL 60624</t>
  </si>
  <si>
    <r>
      <t xml:space="preserve">Biebel, Wood, Kirby, </t>
    </r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>, Stephenson, Brosnahan, Sheehan</t>
    </r>
  </si>
  <si>
    <t>015386827</t>
  </si>
  <si>
    <t>0713596W2</t>
  </si>
  <si>
    <t>022490?</t>
  </si>
  <si>
    <t xml:space="preserve"> 
SOURCES:
Certified Statement of Conviction / Disposition
(Circuit Court of Cook County)
^ Indictment 
(Circuit Court of Cook County)
* Clerk's E-Record
(First Judicial Clerk of the Circuit Court of Cook County)
</t>
  </si>
  <si>
    <t>McSweeney</t>
  </si>
  <si>
    <t>03CR10838</t>
  </si>
  <si>
    <r>
      <t xml:space="preserve">BIebel, Crane, </t>
    </r>
    <r>
      <rPr>
        <b/>
        <sz val="11"/>
        <rFont val="Calibri"/>
        <family val="2"/>
      </rPr>
      <t>Moore</t>
    </r>
    <r>
      <rPr>
        <sz val="11"/>
        <color rgb="FF000000"/>
        <rFont val="Calibri"/>
      </rPr>
      <t xml:space="preserve">, Wood, Palmer, Obbish, </t>
    </r>
    <r>
      <rPr>
        <b/>
        <sz val="11"/>
        <rFont val="Calibri"/>
        <family val="2"/>
      </rPr>
      <t>Pantle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Crane</t>
    </r>
  </si>
  <si>
    <t>Strangulation; Battery</t>
  </si>
  <si>
    <t>Erol Mahone</t>
  </si>
  <si>
    <t>Anthony Chiarmonte</t>
  </si>
  <si>
    <t>Letrell Davis</t>
  </si>
  <si>
    <t>Ezell Collins</t>
  </si>
  <si>
    <r>
      <t>2003CR03571</t>
    </r>
    <r>
      <rPr>
        <b/>
        <u/>
        <sz val="11"/>
        <color rgb="FF000000"/>
        <rFont val="Calibri"/>
        <family val="2"/>
      </rPr>
      <t>02</t>
    </r>
  </si>
  <si>
    <t>County Clerk No.</t>
  </si>
  <si>
    <t>Last Name</t>
  </si>
  <si>
    <t>First Name</t>
  </si>
  <si>
    <t>DOB
(Date of Birth)</t>
  </si>
  <si>
    <t>Case Number</t>
  </si>
  <si>
    <t xml:space="preserve">Gender </t>
  </si>
  <si>
    <t>Indictment No.</t>
  </si>
  <si>
    <t>Address</t>
  </si>
  <si>
    <t>Co-Defendant
(col. 9)</t>
  </si>
  <si>
    <t>Defendant's Zip Code</t>
  </si>
  <si>
    <t>Offense Date</t>
  </si>
  <si>
    <t>Arrest Date</t>
  </si>
  <si>
    <t xml:space="preserve">Age at Arrest </t>
  </si>
  <si>
    <t>Grand Jury Month</t>
  </si>
  <si>
    <t>No. of Counts</t>
  </si>
  <si>
    <t>Additional Charges</t>
  </si>
  <si>
    <t>Case Entry Date</t>
  </si>
  <si>
    <t>Method of Killing</t>
  </si>
  <si>
    <t>Victim Name</t>
  </si>
  <si>
    <t>Number of Victims</t>
  </si>
  <si>
    <t>First Appearance Date</t>
  </si>
  <si>
    <t>Court Appearances (No.)</t>
  </si>
  <si>
    <t>Custody Status</t>
  </si>
  <si>
    <t>Judges Listed</t>
  </si>
  <si>
    <t>Plea/Trial (JT=Jury Trial; BT=Bench Trial; P=Plea; NP=Nolle Prosequi)</t>
  </si>
  <si>
    <t>Result/Disposition</t>
  </si>
  <si>
    <t>Result Date</t>
  </si>
  <si>
    <t>Time Between First Court Appearance and Result
(Days)</t>
  </si>
  <si>
    <t>Credit for Time Served
(Days)</t>
  </si>
  <si>
    <t>Sentence Date</t>
  </si>
  <si>
    <t>Time Between First Court Appearance and Sentence
(Days)
(Date of Sentence minus Date of First Appearance)</t>
  </si>
  <si>
    <t>Time Between Arrest and Sentence 
(Days)</t>
  </si>
  <si>
    <t>Age at Sentence (Sentence Date minus DOB)</t>
  </si>
  <si>
    <t>Defense Attorney</t>
  </si>
  <si>
    <t>State's Attorney</t>
  </si>
  <si>
    <t>Central Booking Number</t>
  </si>
  <si>
    <t>FBI Number</t>
  </si>
  <si>
    <t>State ID No.</t>
  </si>
  <si>
    <t>Indict. Filing Date</t>
  </si>
  <si>
    <t>Age at Result (Result Date minus DOB)</t>
  </si>
  <si>
    <r>
      <t xml:space="preserve">
TABLE 1: 2003 Chicago Murders: Cook County Indictments, All Cases  (Jan 1, 2003 - June 30, 2003) N=140
</t>
    </r>
    <r>
      <rPr>
        <b/>
        <sz val="14"/>
        <color rgb="FF000000"/>
        <rFont val="Calibri"/>
      </rPr>
      <t>©2020 By Leigh Bienen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</si>
</sst>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3" x14ac:knownFonts="1">
    <font>
      <sz val="11"/>
      <color rgb="FF000000"/>
      <name val="Calibri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name val="Calibri"/>
      <family val="2"/>
    </font>
    <font>
      <b/>
      <sz val="36"/>
      <color rgb="FF000000"/>
      <name val="Calibri"/>
    </font>
    <font>
      <b/>
      <sz val="14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237"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2" xfId="0" applyNumberFormat="1" applyFont="1" applyBorder="1" applyAlignment="1">
      <alignment horizontal="center" wrapText="1"/>
    </xf>
    <xf numFmtId="17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4" fontId="0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0" fillId="0" borderId="6" xfId="0" applyNumberFormat="1" applyFont="1" applyBorder="1" applyAlignment="1">
      <alignment horizontal="center" wrapText="1"/>
    </xf>
    <xf numFmtId="164" fontId="0" fillId="2" borderId="2" xfId="0" applyNumberFormat="1" applyFont="1" applyFill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1" xfId="0" applyFont="1" applyBorder="1" applyAlignment="1">
      <alignment horizontal="center" wrapText="1"/>
    </xf>
    <xf numFmtId="0" fontId="8" fillId="0" borderId="0" xfId="0" applyFont="1" applyAlignment="1"/>
    <xf numFmtId="0" fontId="0" fillId="0" borderId="0" xfId="0" applyFont="1" applyBorder="1" applyAlignment="1"/>
    <xf numFmtId="164" fontId="0" fillId="3" borderId="2" xfId="0" applyNumberFormat="1" applyFont="1" applyFill="1" applyBorder="1" applyAlignment="1">
      <alignment wrapText="1"/>
    </xf>
    <xf numFmtId="164" fontId="0" fillId="3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wrapText="1"/>
    </xf>
    <xf numFmtId="15" fontId="0" fillId="4" borderId="3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wrapText="1"/>
    </xf>
    <xf numFmtId="17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 wrapText="1"/>
    </xf>
    <xf numFmtId="0" fontId="0" fillId="4" borderId="0" xfId="0" applyFont="1" applyFill="1" applyAlignment="1"/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7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wrapText="1"/>
    </xf>
    <xf numFmtId="0" fontId="0" fillId="0" borderId="10" xfId="0" applyFont="1" applyBorder="1" applyAlignment="1"/>
    <xf numFmtId="17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17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/>
    <xf numFmtId="0" fontId="0" fillId="3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3" fontId="0" fillId="3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 horizontal="center" wrapText="1"/>
    </xf>
    <xf numFmtId="14" fontId="0" fillId="4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164" fontId="5" fillId="4" borderId="2" xfId="0" applyNumberFormat="1" applyFont="1" applyFill="1" applyBorder="1"/>
    <xf numFmtId="0" fontId="0" fillId="4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164" fontId="5" fillId="4" borderId="2" xfId="0" applyNumberFormat="1" applyFont="1" applyFill="1" applyBorder="1" applyAlignment="1">
      <alignment horizontal="center"/>
    </xf>
    <xf numFmtId="0" fontId="0" fillId="0" borderId="0" xfId="0" applyFont="1" applyAlignment="1"/>
    <xf numFmtId="1" fontId="0" fillId="4" borderId="2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8" xfId="0" applyNumberFormat="1" applyFont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164" fontId="0" fillId="4" borderId="7" xfId="0" applyNumberFormat="1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49" fontId="0" fillId="4" borderId="0" xfId="0" applyNumberFormat="1" applyFont="1" applyFill="1" applyAlignment="1">
      <alignment horizontal="center" wrapText="1"/>
    </xf>
    <xf numFmtId="49" fontId="0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wrapText="1"/>
    </xf>
    <xf numFmtId="0" fontId="8" fillId="0" borderId="2" xfId="0" applyFont="1" applyBorder="1"/>
    <xf numFmtId="49" fontId="8" fillId="0" borderId="2" xfId="0" applyNumberFormat="1" applyFont="1" applyBorder="1" applyAlignment="1">
      <alignment horizontal="center" wrapText="1"/>
    </xf>
    <xf numFmtId="0" fontId="8" fillId="4" borderId="2" xfId="0" applyFont="1" applyFill="1" applyBorder="1"/>
    <xf numFmtId="49" fontId="8" fillId="4" borderId="2" xfId="0" applyNumberFormat="1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/>
    <xf numFmtId="0" fontId="8" fillId="0" borderId="11" xfId="0" applyFont="1" applyBorder="1" applyAlignment="1">
      <alignment horizontal="center" wrapText="1"/>
    </xf>
    <xf numFmtId="0" fontId="8" fillId="0" borderId="11" xfId="0" applyFont="1" applyBorder="1"/>
    <xf numFmtId="49" fontId="8" fillId="0" borderId="11" xfId="0" applyNumberFormat="1" applyFont="1" applyBorder="1" applyAlignment="1">
      <alignment horizontal="center" wrapText="1"/>
    </xf>
    <xf numFmtId="0" fontId="8" fillId="0" borderId="6" xfId="0" applyFont="1" applyBorder="1"/>
    <xf numFmtId="1" fontId="8" fillId="4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3" fillId="4" borderId="2" xfId="0" applyFont="1" applyFill="1" applyBorder="1"/>
    <xf numFmtId="49" fontId="3" fillId="4" borderId="2" xfId="0" applyNumberFormat="1" applyFont="1" applyFill="1" applyBorder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Font="1" applyAlignment="1"/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164" fontId="0" fillId="2" borderId="5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 wrapText="1"/>
    </xf>
    <xf numFmtId="0" fontId="8" fillId="2" borderId="5" xfId="0" applyFont="1" applyFill="1" applyBorder="1"/>
    <xf numFmtId="49" fontId="7" fillId="2" borderId="10" xfId="0" applyNumberFormat="1" applyFont="1" applyFill="1" applyBorder="1" applyAlignment="1">
      <alignment horizontal="center"/>
    </xf>
    <xf numFmtId="0" fontId="5" fillId="2" borderId="5" xfId="0" applyFont="1" applyFill="1" applyBorder="1"/>
    <xf numFmtId="164" fontId="0" fillId="4" borderId="3" xfId="0" applyNumberFormat="1" applyFont="1" applyFill="1" applyBorder="1" applyAlignment="1">
      <alignment horizontal="center" wrapText="1"/>
    </xf>
    <xf numFmtId="0" fontId="0" fillId="4" borderId="3" xfId="0" applyFont="1" applyFill="1" applyBorder="1" applyAlignment="1">
      <alignment wrapText="1"/>
    </xf>
    <xf numFmtId="164" fontId="0" fillId="3" borderId="14" xfId="0" applyNumberFormat="1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left" wrapText="1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left"/>
    </xf>
    <xf numFmtId="0" fontId="0" fillId="4" borderId="4" xfId="0" applyFont="1" applyFill="1" applyBorder="1"/>
    <xf numFmtId="0" fontId="0" fillId="4" borderId="11" xfId="0" applyFont="1" applyFill="1" applyBorder="1" applyAlignment="1">
      <alignment wrapText="1"/>
    </xf>
    <xf numFmtId="0" fontId="0" fillId="4" borderId="6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0" fillId="4" borderId="0" xfId="0" applyFont="1" applyFill="1"/>
    <xf numFmtId="0" fontId="0" fillId="4" borderId="10" xfId="0" applyFont="1" applyFill="1" applyBorder="1" applyAlignment="1"/>
    <xf numFmtId="0" fontId="5" fillId="4" borderId="10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wrapText="1"/>
    </xf>
    <xf numFmtId="49" fontId="8" fillId="4" borderId="3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wrapText="1"/>
    </xf>
    <xf numFmtId="15" fontId="0" fillId="3" borderId="3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7" fontId="0" fillId="3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64" fontId="0" fillId="3" borderId="15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wrapText="1"/>
    </xf>
    <xf numFmtId="15" fontId="0" fillId="4" borderId="16" xfId="0" applyNumberFormat="1" applyFont="1" applyFill="1" applyBorder="1" applyAlignment="1">
      <alignment horizontal="center"/>
    </xf>
    <xf numFmtId="164" fontId="0" fillId="4" borderId="14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 wrapText="1"/>
    </xf>
    <xf numFmtId="164" fontId="0" fillId="4" borderId="14" xfId="0" applyNumberFormat="1" applyFont="1" applyFill="1" applyBorder="1" applyAlignment="1">
      <alignment wrapText="1"/>
    </xf>
    <xf numFmtId="17" fontId="0" fillId="4" borderId="14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164" fontId="0" fillId="4" borderId="14" xfId="0" applyNumberFormat="1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 wrapText="1"/>
    </xf>
    <xf numFmtId="49" fontId="8" fillId="4" borderId="14" xfId="0" applyNumberFormat="1" applyFont="1" applyFill="1" applyBorder="1" applyAlignment="1">
      <alignment horizontal="center" wrapText="1"/>
    </xf>
    <xf numFmtId="0" fontId="0" fillId="4" borderId="17" xfId="0" applyFont="1" applyFill="1" applyBorder="1" applyAlignment="1"/>
    <xf numFmtId="0" fontId="0" fillId="4" borderId="10" xfId="0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 wrapText="1"/>
    </xf>
    <xf numFmtId="0" fontId="8" fillId="4" borderId="10" xfId="0" applyFont="1" applyFill="1" applyBorder="1" applyAlignment="1"/>
    <xf numFmtId="0" fontId="4" fillId="4" borderId="10" xfId="0" applyFont="1" applyFill="1" applyBorder="1"/>
    <xf numFmtId="0" fontId="0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49" fontId="8" fillId="4" borderId="10" xfId="0" applyNumberFormat="1" applyFont="1" applyFill="1" applyBorder="1" applyAlignment="1">
      <alignment horizontal="center" wrapText="1"/>
    </xf>
    <xf numFmtId="0" fontId="4" fillId="4" borderId="0" xfId="0" applyFont="1" applyFill="1"/>
    <xf numFmtId="0" fontId="0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wrapText="1"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8" fillId="4" borderId="0" xfId="0" applyFont="1" applyFill="1" applyAlignment="1"/>
    <xf numFmtId="0" fontId="0" fillId="0" borderId="18" xfId="0" applyFont="1" applyBorder="1" applyAlignment="1"/>
    <xf numFmtId="0" fontId="5" fillId="4" borderId="10" xfId="0" applyFont="1" applyFill="1" applyBorder="1"/>
    <xf numFmtId="0" fontId="2" fillId="5" borderId="10" xfId="0" applyFont="1" applyFill="1" applyBorder="1" applyAlignment="1">
      <alignment vertical="center" wrapText="1"/>
    </xf>
    <xf numFmtId="0" fontId="3" fillId="4" borderId="10" xfId="0" applyFont="1" applyFill="1" applyBorder="1" applyAlignment="1"/>
    <xf numFmtId="49" fontId="2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wrapText="1"/>
    </xf>
    <xf numFmtId="49" fontId="0" fillId="2" borderId="19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4" borderId="19" xfId="0" applyNumberFormat="1" applyFont="1" applyFill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5" fillId="4" borderId="19" xfId="0" applyNumberFormat="1" applyFont="1" applyFill="1" applyBorder="1"/>
    <xf numFmtId="49" fontId="0" fillId="4" borderId="22" xfId="0" applyNumberFormat="1" applyFont="1" applyFill="1" applyBorder="1" applyAlignment="1">
      <alignment horizontal="center" wrapText="1"/>
    </xf>
    <xf numFmtId="49" fontId="0" fillId="3" borderId="19" xfId="0" applyNumberFormat="1" applyFont="1" applyFill="1" applyBorder="1" applyAlignment="1">
      <alignment horizontal="center" wrapText="1"/>
    </xf>
    <xf numFmtId="49" fontId="0" fillId="4" borderId="2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5" fontId="0" fillId="4" borderId="11" xfId="0" applyNumberFormat="1" applyFont="1" applyFill="1" applyBorder="1" applyAlignment="1">
      <alignment horizontal="center"/>
    </xf>
    <xf numFmtId="15" fontId="0" fillId="4" borderId="9" xfId="0" applyNumberFormat="1" applyFont="1" applyFill="1" applyBorder="1" applyAlignment="1">
      <alignment horizontal="center"/>
    </xf>
    <xf numFmtId="14" fontId="0" fillId="0" borderId="0" xfId="0" applyNumberFormat="1" applyFont="1" applyAlignment="1"/>
    <xf numFmtId="0" fontId="11" fillId="0" borderId="0" xfId="0" applyFont="1" applyAlignment="1">
      <alignment horizontal="center" vertical="top" wrapText="1"/>
    </xf>
  </cellXfs>
  <cellStyles count="1">
    <cellStyle name="Normal" xfId="0" builtinId="0"/>
  </cellStyles>
  <dxfs count="3"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PivotStyle="PivotStyleMedium4">
    <tableStyle name="Ranking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8.83203125" defaultRowHeight="14" x14ac:dyDescent="0"/>
  <cols>
    <col min="1" max="1" width="197.1640625" customWidth="1"/>
  </cols>
  <sheetData>
    <row r="1" spans="1:1" s="144" customFormat="1" ht="409" customHeight="1">
      <c r="A1" s="236" t="s">
        <v>1408</v>
      </c>
    </row>
    <row r="3" spans="1:1">
      <c r="A3" s="2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99"/>
  <sheetViews>
    <sheetView zoomScale="120" zoomScaleNormal="120" zoomScalePageLayoutView="12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E45" sqref="E45"/>
    </sheetView>
  </sheetViews>
  <sheetFormatPr baseColWidth="10" defaultColWidth="20.83203125" defaultRowHeight="15" customHeight="1" x14ac:dyDescent="0"/>
  <cols>
    <col min="1" max="6" width="20.83203125" style="35"/>
    <col min="7" max="7" width="20.83203125" style="32"/>
    <col min="8" max="9" width="20.83203125" style="35"/>
    <col min="10" max="10" width="20.83203125" style="53"/>
    <col min="11" max="11" width="20.83203125" style="35"/>
    <col min="12" max="12" width="20.83203125" style="32"/>
    <col min="13" max="13" width="20.6640625" style="35" customWidth="1"/>
    <col min="14" max="18" width="20.83203125" style="35"/>
    <col min="19" max="19" width="20.83203125" style="53"/>
    <col min="20" max="22" width="20.83203125" style="35"/>
    <col min="23" max="23" width="20.83203125" style="32"/>
    <col min="24" max="24" width="17.6640625" style="32" bestFit="1" customWidth="1"/>
    <col min="25" max="27" width="20.83203125" style="35"/>
    <col min="28" max="28" width="20.83203125" style="53"/>
    <col min="29" max="35" width="20.83203125" style="35"/>
    <col min="36" max="41" width="20.83203125" style="38"/>
    <col min="42" max="16384" width="20.83203125" style="35"/>
  </cols>
  <sheetData>
    <row r="1" spans="1:52" ht="51.75" customHeight="1">
      <c r="A1" s="1" t="s">
        <v>1372</v>
      </c>
      <c r="B1" s="1" t="s">
        <v>177</v>
      </c>
      <c r="C1" s="1" t="s">
        <v>1374</v>
      </c>
      <c r="D1" s="1" t="s">
        <v>1368</v>
      </c>
      <c r="E1" s="1" t="s">
        <v>1369</v>
      </c>
      <c r="F1" s="1" t="s">
        <v>1370</v>
      </c>
      <c r="G1" s="2" t="s">
        <v>1371</v>
      </c>
      <c r="H1" s="1" t="s">
        <v>1373</v>
      </c>
      <c r="I1" s="1" t="s">
        <v>1375</v>
      </c>
      <c r="J1" s="230" t="s">
        <v>1376</v>
      </c>
      <c r="K1" s="1" t="s">
        <v>1377</v>
      </c>
      <c r="L1" s="1" t="s">
        <v>1378</v>
      </c>
      <c r="M1" s="1" t="s">
        <v>0</v>
      </c>
      <c r="N1" s="1" t="s">
        <v>1379</v>
      </c>
      <c r="O1" s="1" t="s">
        <v>1380</v>
      </c>
      <c r="P1" s="1" t="s">
        <v>1381</v>
      </c>
      <c r="Q1" s="1" t="s">
        <v>1406</v>
      </c>
      <c r="R1" s="1" t="s">
        <v>1382</v>
      </c>
      <c r="S1" s="109" t="s">
        <v>1383</v>
      </c>
      <c r="T1" s="1" t="s">
        <v>1387</v>
      </c>
      <c r="U1" s="1" t="s">
        <v>1386</v>
      </c>
      <c r="V1" s="1" t="s">
        <v>1385</v>
      </c>
      <c r="W1" s="1" t="s">
        <v>1384</v>
      </c>
      <c r="X1" s="1" t="s">
        <v>1388</v>
      </c>
      <c r="Y1" s="1" t="s">
        <v>1389</v>
      </c>
      <c r="Z1" s="1" t="s">
        <v>1390</v>
      </c>
      <c r="AA1" s="1" t="s">
        <v>1391</v>
      </c>
      <c r="AB1" s="109" t="s">
        <v>1392</v>
      </c>
      <c r="AC1" s="1" t="s">
        <v>1393</v>
      </c>
      <c r="AD1" s="1" t="s">
        <v>1394</v>
      </c>
      <c r="AE1" s="1" t="s">
        <v>1395</v>
      </c>
      <c r="AF1" s="1" t="s">
        <v>1407</v>
      </c>
      <c r="AG1" s="1" t="s">
        <v>1396</v>
      </c>
      <c r="AH1" s="1" t="s">
        <v>1397</v>
      </c>
      <c r="AI1" s="1" t="s">
        <v>1398</v>
      </c>
      <c r="AJ1" s="1" t="s">
        <v>1399</v>
      </c>
      <c r="AK1" s="121" t="s">
        <v>1400</v>
      </c>
      <c r="AL1" s="121" t="s">
        <v>1401</v>
      </c>
      <c r="AM1" s="121" t="s">
        <v>1402</v>
      </c>
      <c r="AN1" s="122" t="s">
        <v>1403</v>
      </c>
      <c r="AO1" s="121" t="s">
        <v>1404</v>
      </c>
      <c r="AP1" s="219" t="s">
        <v>1405</v>
      </c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5" customHeight="1">
      <c r="A2" s="9">
        <v>1</v>
      </c>
      <c r="B2" s="34">
        <v>75</v>
      </c>
      <c r="C2" s="34" t="s">
        <v>1</v>
      </c>
      <c r="D2" s="34" t="s">
        <v>2</v>
      </c>
      <c r="E2" s="34" t="s">
        <v>3</v>
      </c>
      <c r="F2" s="34" t="s">
        <v>4</v>
      </c>
      <c r="G2" s="93">
        <v>29344</v>
      </c>
      <c r="H2" s="34" t="s">
        <v>5</v>
      </c>
      <c r="I2" s="7" t="s">
        <v>6</v>
      </c>
      <c r="J2" s="48"/>
      <c r="K2" s="34">
        <v>60649</v>
      </c>
      <c r="L2" s="99">
        <v>37661</v>
      </c>
      <c r="M2" s="4" t="e">
        <f t="shared" ref="M2:M33" ca="1" si="0">ROUNDDOWN(_1__xlfn.DAYS(L2, G2)/365, 0)</f>
        <v>#NAME?</v>
      </c>
      <c r="N2" s="16">
        <v>37727</v>
      </c>
      <c r="O2" s="4" t="e">
        <f t="shared" ref="O2:O33" ca="1" si="1">ROUNDDOWN(_1__xlfn.DAYS(N2, G2)/365, 0)</f>
        <v>#NAME?</v>
      </c>
      <c r="P2" s="5">
        <v>37712</v>
      </c>
      <c r="Q2" s="16">
        <v>37748</v>
      </c>
      <c r="R2" s="34">
        <v>11</v>
      </c>
      <c r="S2" s="47" t="s">
        <v>7</v>
      </c>
      <c r="T2" s="17">
        <v>1</v>
      </c>
      <c r="U2" s="17" t="s">
        <v>8</v>
      </c>
      <c r="V2" s="17" t="s">
        <v>9</v>
      </c>
      <c r="W2" s="10">
        <v>37749</v>
      </c>
      <c r="X2" s="10">
        <v>37764</v>
      </c>
      <c r="Y2" s="34">
        <v>42</v>
      </c>
      <c r="Z2" s="34" t="s">
        <v>10</v>
      </c>
      <c r="AA2" s="7" t="s">
        <v>11</v>
      </c>
      <c r="AB2" s="74" t="s">
        <v>56</v>
      </c>
      <c r="AC2" s="34" t="s">
        <v>13</v>
      </c>
      <c r="AD2" s="10">
        <v>38559</v>
      </c>
      <c r="AE2" s="34" t="e">
        <f t="shared" ref="AE2:AE33" ca="1" si="2">_1__xlfn.DAYS(AD2, X2)</f>
        <v>#NAME?</v>
      </c>
      <c r="AF2" s="4" t="e">
        <f t="shared" ref="AF2:AF33" ca="1" si="3">ROUNDDOWN(_1__xlfn.DAYS(AD2, G2)/365, 0)</f>
        <v>#NAME?</v>
      </c>
      <c r="AG2" s="74" t="s">
        <v>38</v>
      </c>
      <c r="AH2" s="10">
        <v>38622</v>
      </c>
      <c r="AI2" s="34" t="e">
        <f ca="1">_1__xlfn.DAYS(AH2, X2)</f>
        <v>#NAME?</v>
      </c>
      <c r="AJ2" s="119" t="e">
        <f ca="1">_1__xlfn.DAYS(AH2, N2)</f>
        <v>#NAME?</v>
      </c>
      <c r="AK2" s="123" t="e">
        <f ca="1">ROUNDDOWN(_1__xlfn.DAYS(AH2, G2)/365, 0)</f>
        <v>#NAME?</v>
      </c>
      <c r="AL2" s="42" t="s">
        <v>14</v>
      </c>
      <c r="AM2" s="124"/>
      <c r="AN2" s="125" t="s">
        <v>15</v>
      </c>
      <c r="AO2" s="42" t="s">
        <v>16</v>
      </c>
      <c r="AP2" s="220" t="s">
        <v>17</v>
      </c>
      <c r="AQ2" s="144"/>
      <c r="AR2" s="144"/>
      <c r="AS2" s="144"/>
      <c r="AT2" s="144"/>
      <c r="AU2" s="144"/>
      <c r="AV2" s="144"/>
      <c r="AW2" s="144"/>
      <c r="AX2" s="144"/>
      <c r="AY2" s="144"/>
      <c r="AZ2" s="144"/>
    </row>
    <row r="3" spans="1:52" ht="15" customHeight="1">
      <c r="A3" s="9">
        <v>2</v>
      </c>
      <c r="B3" s="34">
        <v>12</v>
      </c>
      <c r="C3" s="34" t="s">
        <v>1</v>
      </c>
      <c r="D3" s="146" t="s">
        <v>18</v>
      </c>
      <c r="E3" s="34" t="s">
        <v>19</v>
      </c>
      <c r="F3" s="34" t="s">
        <v>20</v>
      </c>
      <c r="G3" s="93">
        <v>30147</v>
      </c>
      <c r="H3" s="34" t="s">
        <v>5</v>
      </c>
      <c r="I3" s="7" t="s">
        <v>21</v>
      </c>
      <c r="J3" s="73" t="s">
        <v>22</v>
      </c>
      <c r="K3" s="34">
        <v>60637</v>
      </c>
      <c r="L3" s="99">
        <v>37661</v>
      </c>
      <c r="M3" s="4" t="e">
        <f t="shared" ca="1" si="0"/>
        <v>#NAME?</v>
      </c>
      <c r="N3" s="16">
        <v>37726</v>
      </c>
      <c r="O3" s="4" t="e">
        <f t="shared" ca="1" si="1"/>
        <v>#NAME?</v>
      </c>
      <c r="P3" s="5">
        <v>37712</v>
      </c>
      <c r="Q3" s="16">
        <v>37748</v>
      </c>
      <c r="R3" s="34">
        <v>8</v>
      </c>
      <c r="S3" s="161" t="s">
        <v>7</v>
      </c>
      <c r="T3" s="17">
        <v>1</v>
      </c>
      <c r="U3" s="17" t="s">
        <v>8</v>
      </c>
      <c r="V3" s="17" t="s">
        <v>9</v>
      </c>
      <c r="W3" s="10">
        <v>37749</v>
      </c>
      <c r="X3" s="10">
        <v>37764</v>
      </c>
      <c r="Y3" s="34">
        <v>33</v>
      </c>
      <c r="Z3" s="42" t="s">
        <v>10</v>
      </c>
      <c r="AA3" s="7" t="s">
        <v>23</v>
      </c>
      <c r="AB3" s="46" t="s">
        <v>24</v>
      </c>
      <c r="AC3" s="34" t="s">
        <v>13</v>
      </c>
      <c r="AD3" s="10">
        <v>38583</v>
      </c>
      <c r="AE3" s="34" t="e">
        <f t="shared" ca="1" si="2"/>
        <v>#NAME?</v>
      </c>
      <c r="AF3" s="4" t="e">
        <f t="shared" ca="1" si="3"/>
        <v>#NAME?</v>
      </c>
      <c r="AG3" s="34">
        <v>858</v>
      </c>
      <c r="AH3" s="10">
        <v>38583</v>
      </c>
      <c r="AI3" s="34" t="e">
        <f ca="1">_1__xlfn.DAYS(AH3, X3)</f>
        <v>#NAME?</v>
      </c>
      <c r="AJ3" s="119" t="e">
        <f ca="1">_1__xlfn.DAYS(AH3, N3)</f>
        <v>#NAME?</v>
      </c>
      <c r="AK3" s="123" t="e">
        <f ca="1">ROUNDDOWN(_1__xlfn.DAYS(AH3, G3)/365, 0)</f>
        <v>#NAME?</v>
      </c>
      <c r="AL3" s="42" t="s">
        <v>25</v>
      </c>
      <c r="AM3" s="124"/>
      <c r="AN3" s="125" t="s">
        <v>26</v>
      </c>
      <c r="AO3" s="42" t="s">
        <v>27</v>
      </c>
      <c r="AP3" s="220" t="s">
        <v>28</v>
      </c>
      <c r="AQ3" s="156"/>
      <c r="AR3" s="156"/>
      <c r="AS3" s="156"/>
      <c r="AT3" s="156"/>
      <c r="AU3" s="156"/>
      <c r="AV3" s="156"/>
      <c r="AW3" s="156"/>
      <c r="AX3" s="156"/>
      <c r="AY3" s="156"/>
      <c r="AZ3" s="156"/>
    </row>
    <row r="4" spans="1:52" ht="15" customHeight="1">
      <c r="A4" s="26">
        <v>3</v>
      </c>
      <c r="B4" s="34">
        <v>0</v>
      </c>
      <c r="C4" s="34" t="s">
        <v>29</v>
      </c>
      <c r="D4" s="34" t="s">
        <v>30</v>
      </c>
      <c r="E4" s="34" t="s">
        <v>31</v>
      </c>
      <c r="F4" s="34" t="s">
        <v>32</v>
      </c>
      <c r="G4" s="93">
        <v>26266</v>
      </c>
      <c r="H4" s="34" t="s">
        <v>5</v>
      </c>
      <c r="I4" s="7" t="s">
        <v>33</v>
      </c>
      <c r="J4" s="73"/>
      <c r="K4" s="34">
        <v>60612</v>
      </c>
      <c r="L4" s="99">
        <v>37627</v>
      </c>
      <c r="M4" s="4" t="e">
        <f t="shared" ca="1" si="0"/>
        <v>#NAME?</v>
      </c>
      <c r="N4" s="16">
        <v>37728</v>
      </c>
      <c r="O4" s="4" t="e">
        <f t="shared" ca="1" si="1"/>
        <v>#NAME?</v>
      </c>
      <c r="P4" s="5">
        <v>37742</v>
      </c>
      <c r="Q4" s="16">
        <v>37753</v>
      </c>
      <c r="R4" s="34">
        <v>8</v>
      </c>
      <c r="S4" s="162" t="s">
        <v>34</v>
      </c>
      <c r="T4" s="17">
        <v>1</v>
      </c>
      <c r="U4" s="17" t="s">
        <v>35</v>
      </c>
      <c r="V4" s="17" t="s">
        <v>9</v>
      </c>
      <c r="W4" s="10">
        <v>37753</v>
      </c>
      <c r="X4" s="10">
        <v>37769</v>
      </c>
      <c r="Y4" s="34">
        <v>24</v>
      </c>
      <c r="Z4" s="42" t="s">
        <v>10</v>
      </c>
      <c r="AA4" s="7" t="s">
        <v>36</v>
      </c>
      <c r="AB4" s="46" t="s">
        <v>12</v>
      </c>
      <c r="AC4" s="34" t="s">
        <v>37</v>
      </c>
      <c r="AD4" s="152">
        <v>38358</v>
      </c>
      <c r="AE4" s="34" t="e">
        <f t="shared" ca="1" si="2"/>
        <v>#NAME?</v>
      </c>
      <c r="AF4" s="34" t="e">
        <f t="shared" ca="1" si="3"/>
        <v>#NAME?</v>
      </c>
      <c r="AG4" s="34" t="s">
        <v>38</v>
      </c>
      <c r="AH4" s="34" t="s">
        <v>38</v>
      </c>
      <c r="AI4" s="34" t="s">
        <v>38</v>
      </c>
      <c r="AJ4" s="42" t="s">
        <v>38</v>
      </c>
      <c r="AK4" s="42" t="s">
        <v>38</v>
      </c>
      <c r="AL4" s="42"/>
      <c r="AM4" s="124"/>
      <c r="AN4" s="125" t="s">
        <v>39</v>
      </c>
      <c r="AO4" s="42"/>
      <c r="AP4" s="220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customHeight="1">
      <c r="A5" s="9">
        <v>4</v>
      </c>
      <c r="B5" s="34">
        <v>25</v>
      </c>
      <c r="C5" s="34" t="s">
        <v>40</v>
      </c>
      <c r="D5" s="34" t="s">
        <v>41</v>
      </c>
      <c r="E5" s="34" t="s">
        <v>42</v>
      </c>
      <c r="F5" s="34" t="s">
        <v>43</v>
      </c>
      <c r="G5" s="93">
        <v>30475</v>
      </c>
      <c r="H5" s="34" t="s">
        <v>5</v>
      </c>
      <c r="I5" s="7" t="s">
        <v>44</v>
      </c>
      <c r="J5" s="48"/>
      <c r="K5" s="34">
        <v>60076</v>
      </c>
      <c r="L5" s="99">
        <v>37731</v>
      </c>
      <c r="M5" s="4" t="e">
        <f t="shared" ca="1" si="0"/>
        <v>#NAME?</v>
      </c>
      <c r="N5" s="16">
        <v>37748</v>
      </c>
      <c r="O5" s="4" t="e">
        <f t="shared" ca="1" si="1"/>
        <v>#NAME?</v>
      </c>
      <c r="P5" s="5">
        <v>37742</v>
      </c>
      <c r="Q5" s="16">
        <v>37760</v>
      </c>
      <c r="R5" s="34">
        <v>24</v>
      </c>
      <c r="S5" s="161" t="s">
        <v>7</v>
      </c>
      <c r="T5" s="17">
        <v>1</v>
      </c>
      <c r="U5" s="17" t="s">
        <v>45</v>
      </c>
      <c r="V5" s="17" t="s">
        <v>9</v>
      </c>
      <c r="W5" s="10">
        <v>37760</v>
      </c>
      <c r="X5" s="10">
        <v>37769</v>
      </c>
      <c r="Y5" s="34">
        <v>84</v>
      </c>
      <c r="Z5" s="42" t="s">
        <v>10</v>
      </c>
      <c r="AA5" s="7" t="s">
        <v>46</v>
      </c>
      <c r="AB5" s="46" t="s">
        <v>24</v>
      </c>
      <c r="AC5" s="34" t="s">
        <v>13</v>
      </c>
      <c r="AD5" s="10">
        <v>39547</v>
      </c>
      <c r="AE5" s="34" t="e">
        <f t="shared" ca="1" si="2"/>
        <v>#NAME?</v>
      </c>
      <c r="AF5" s="4" t="e">
        <f t="shared" ca="1" si="3"/>
        <v>#NAME?</v>
      </c>
      <c r="AG5" s="6">
        <v>1466</v>
      </c>
      <c r="AH5" s="10">
        <v>39724</v>
      </c>
      <c r="AI5" s="34" t="e">
        <f ca="1">_1__xlfn.DAYS(AH5, X5)</f>
        <v>#NAME?</v>
      </c>
      <c r="AJ5" s="119" t="e">
        <f ca="1">_1__xlfn.DAYS(AH5, N5)</f>
        <v>#NAME?</v>
      </c>
      <c r="AK5" s="123" t="e">
        <f ca="1">ROUNDDOWN(_1__xlfn.DAYS(AH5, G5)/365, 0)</f>
        <v>#NAME?</v>
      </c>
      <c r="AL5" s="42" t="s">
        <v>47</v>
      </c>
      <c r="AM5" s="124" t="s">
        <v>48</v>
      </c>
      <c r="AN5" s="125" t="s">
        <v>49</v>
      </c>
      <c r="AO5" s="42" t="s">
        <v>50</v>
      </c>
      <c r="AP5" s="220" t="s">
        <v>51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</row>
    <row r="6" spans="1:52" ht="15" customHeight="1">
      <c r="A6" s="26">
        <v>5</v>
      </c>
      <c r="B6" s="34">
        <v>0</v>
      </c>
      <c r="C6" s="34" t="s">
        <v>40</v>
      </c>
      <c r="D6" s="34" t="s">
        <v>41</v>
      </c>
      <c r="E6" s="34" t="s">
        <v>52</v>
      </c>
      <c r="F6" s="17" t="s">
        <v>53</v>
      </c>
      <c r="G6" s="93">
        <v>31118</v>
      </c>
      <c r="H6" s="34" t="s">
        <v>5</v>
      </c>
      <c r="I6" s="7" t="s">
        <v>54</v>
      </c>
      <c r="J6" s="48"/>
      <c r="K6" s="34">
        <v>60076</v>
      </c>
      <c r="L6" s="99">
        <v>37731</v>
      </c>
      <c r="M6" s="4" t="e">
        <f t="shared" ca="1" si="0"/>
        <v>#NAME?</v>
      </c>
      <c r="N6" s="16">
        <v>37748</v>
      </c>
      <c r="O6" s="4" t="e">
        <f t="shared" ca="1" si="1"/>
        <v>#NAME?</v>
      </c>
      <c r="P6" s="5">
        <v>37742</v>
      </c>
      <c r="Q6" s="16">
        <v>37760</v>
      </c>
      <c r="R6" s="34">
        <v>7</v>
      </c>
      <c r="S6" s="47" t="s">
        <v>7</v>
      </c>
      <c r="T6" s="17">
        <v>1</v>
      </c>
      <c r="U6" s="17" t="s">
        <v>45</v>
      </c>
      <c r="V6" s="17" t="s">
        <v>9</v>
      </c>
      <c r="W6" s="10">
        <v>37760</v>
      </c>
      <c r="X6" s="10">
        <v>37769</v>
      </c>
      <c r="Y6" s="34">
        <v>61</v>
      </c>
      <c r="Z6" s="42" t="s">
        <v>10</v>
      </c>
      <c r="AA6" s="7" t="s">
        <v>55</v>
      </c>
      <c r="AB6" s="46" t="s">
        <v>56</v>
      </c>
      <c r="AC6" s="34" t="s">
        <v>37</v>
      </c>
      <c r="AD6" s="10">
        <v>39645</v>
      </c>
      <c r="AE6" s="34" t="e">
        <f t="shared" ca="1" si="2"/>
        <v>#NAME?</v>
      </c>
      <c r="AF6" s="4" t="e">
        <f t="shared" ca="1" si="3"/>
        <v>#NAME?</v>
      </c>
      <c r="AG6" s="34" t="s">
        <v>38</v>
      </c>
      <c r="AH6" s="34" t="s">
        <v>38</v>
      </c>
      <c r="AI6" s="34" t="s">
        <v>38</v>
      </c>
      <c r="AJ6" s="42" t="s">
        <v>38</v>
      </c>
      <c r="AK6" s="42" t="s">
        <v>38</v>
      </c>
      <c r="AL6" s="42" t="s">
        <v>57</v>
      </c>
      <c r="AM6" s="124" t="s">
        <v>48</v>
      </c>
      <c r="AN6" s="125" t="s">
        <v>58</v>
      </c>
      <c r="AO6" s="42" t="s">
        <v>59</v>
      </c>
      <c r="AP6" s="220" t="s">
        <v>60</v>
      </c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s="53" customFormat="1" ht="15" customHeight="1">
      <c r="A7" s="9">
        <v>6</v>
      </c>
      <c r="B7" s="34">
        <v>20</v>
      </c>
      <c r="C7" s="34" t="s">
        <v>61</v>
      </c>
      <c r="D7" s="34" t="s">
        <v>62</v>
      </c>
      <c r="E7" s="34" t="s">
        <v>63</v>
      </c>
      <c r="F7" s="34" t="s">
        <v>64</v>
      </c>
      <c r="G7" s="93">
        <v>25538</v>
      </c>
      <c r="H7" s="34" t="s">
        <v>5</v>
      </c>
      <c r="I7" s="7" t="s">
        <v>65</v>
      </c>
      <c r="J7" s="48"/>
      <c r="K7" s="34">
        <v>60617</v>
      </c>
      <c r="L7" s="99">
        <v>37719</v>
      </c>
      <c r="M7" s="4" t="e">
        <f t="shared" ca="1" si="0"/>
        <v>#NAME?</v>
      </c>
      <c r="N7" s="16">
        <v>37730</v>
      </c>
      <c r="O7" s="4" t="e">
        <f t="shared" ca="1" si="1"/>
        <v>#NAME?</v>
      </c>
      <c r="P7" s="5">
        <v>37742</v>
      </c>
      <c r="Q7" s="16">
        <v>37753</v>
      </c>
      <c r="R7" s="34">
        <v>18</v>
      </c>
      <c r="S7" s="161" t="s">
        <v>66</v>
      </c>
      <c r="T7" s="17">
        <v>1</v>
      </c>
      <c r="U7" s="17" t="s">
        <v>67</v>
      </c>
      <c r="V7" s="17" t="s">
        <v>9</v>
      </c>
      <c r="W7" s="10">
        <v>37753</v>
      </c>
      <c r="X7" s="10">
        <v>37770</v>
      </c>
      <c r="Y7" s="34">
        <v>31</v>
      </c>
      <c r="Z7" s="42" t="s">
        <v>10</v>
      </c>
      <c r="AA7" s="7" t="s">
        <v>68</v>
      </c>
      <c r="AB7" s="46" t="s">
        <v>56</v>
      </c>
      <c r="AC7" s="42" t="s">
        <v>13</v>
      </c>
      <c r="AD7" s="10">
        <v>38161</v>
      </c>
      <c r="AE7" s="34" t="e">
        <f t="shared" ca="1" si="2"/>
        <v>#NAME?</v>
      </c>
      <c r="AF7" s="4" t="e">
        <f t="shared" ca="1" si="3"/>
        <v>#NAME?</v>
      </c>
      <c r="AG7" s="34">
        <v>276</v>
      </c>
      <c r="AH7" s="10">
        <v>38296</v>
      </c>
      <c r="AI7" s="34" t="e">
        <f ca="1">_1__xlfn.DAYS(AH7, X7)</f>
        <v>#NAME?</v>
      </c>
      <c r="AJ7" s="119" t="e">
        <f ca="1">_1__xlfn.DAYS(AH7, N7)</f>
        <v>#NAME?</v>
      </c>
      <c r="AK7" s="123" t="e">
        <f ca="1">ROUNDDOWN(_1__xlfn.DAYS(AH7, G7)/365, 0)</f>
        <v>#NAME?</v>
      </c>
      <c r="AL7" s="42" t="s">
        <v>69</v>
      </c>
      <c r="AM7" s="124"/>
      <c r="AN7" s="125" t="s">
        <v>70</v>
      </c>
      <c r="AO7" s="42" t="s">
        <v>71</v>
      </c>
      <c r="AP7" s="220" t="s">
        <v>72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ht="15" customHeight="1">
      <c r="A8" s="9">
        <v>7</v>
      </c>
      <c r="B8" s="34">
        <v>0</v>
      </c>
      <c r="C8" s="34" t="s">
        <v>73</v>
      </c>
      <c r="D8" s="34" t="s">
        <v>74</v>
      </c>
      <c r="E8" s="34" t="s">
        <v>75</v>
      </c>
      <c r="F8" s="34" t="s">
        <v>76</v>
      </c>
      <c r="G8" s="93">
        <v>29229</v>
      </c>
      <c r="H8" s="34" t="s">
        <v>5</v>
      </c>
      <c r="I8" s="7" t="s">
        <v>77</v>
      </c>
      <c r="J8" s="48" t="s">
        <v>78</v>
      </c>
      <c r="K8" s="34">
        <v>60636</v>
      </c>
      <c r="L8" s="99">
        <v>37728</v>
      </c>
      <c r="M8" s="4" t="e">
        <f t="shared" ca="1" si="0"/>
        <v>#NAME?</v>
      </c>
      <c r="N8" s="16">
        <v>37738</v>
      </c>
      <c r="O8" s="4" t="e">
        <f t="shared" ca="1" si="1"/>
        <v>#NAME?</v>
      </c>
      <c r="P8" s="5">
        <v>37742</v>
      </c>
      <c r="Q8" s="16">
        <v>37755</v>
      </c>
      <c r="R8" s="34">
        <v>11</v>
      </c>
      <c r="S8" s="161" t="s">
        <v>79</v>
      </c>
      <c r="T8" s="17">
        <v>1</v>
      </c>
      <c r="U8" s="17" t="s">
        <v>80</v>
      </c>
      <c r="V8" s="17" t="s">
        <v>9</v>
      </c>
      <c r="W8" s="10">
        <v>37755</v>
      </c>
      <c r="X8" s="10">
        <v>37770</v>
      </c>
      <c r="Y8" s="34">
        <v>5</v>
      </c>
      <c r="Z8" s="34" t="s">
        <v>10</v>
      </c>
      <c r="AA8" s="7" t="s">
        <v>81</v>
      </c>
      <c r="AB8" s="46" t="s">
        <v>82</v>
      </c>
      <c r="AC8" s="34" t="s">
        <v>82</v>
      </c>
      <c r="AD8" s="10">
        <v>37831</v>
      </c>
      <c r="AE8" s="34" t="e">
        <f t="shared" ca="1" si="2"/>
        <v>#NAME?</v>
      </c>
      <c r="AF8" s="4" t="e">
        <f t="shared" ca="1" si="3"/>
        <v>#NAME?</v>
      </c>
      <c r="AG8" s="34" t="s">
        <v>38</v>
      </c>
      <c r="AH8" s="34" t="s">
        <v>38</v>
      </c>
      <c r="AI8" s="34" t="s">
        <v>38</v>
      </c>
      <c r="AJ8" s="42" t="s">
        <v>38</v>
      </c>
      <c r="AK8" s="42" t="s">
        <v>38</v>
      </c>
      <c r="AL8" s="42" t="s">
        <v>83</v>
      </c>
      <c r="AM8" s="124" t="s">
        <v>84</v>
      </c>
      <c r="AN8" s="125" t="s">
        <v>85</v>
      </c>
      <c r="AO8" s="42" t="s">
        <v>86</v>
      </c>
      <c r="AP8" s="220" t="s">
        <v>87</v>
      </c>
      <c r="AQ8" s="144"/>
      <c r="AR8" s="144"/>
      <c r="AS8" s="144"/>
      <c r="AT8" s="144"/>
      <c r="AU8" s="144"/>
      <c r="AV8" s="144"/>
      <c r="AW8" s="144"/>
      <c r="AX8" s="144"/>
      <c r="AY8" s="144"/>
      <c r="AZ8" s="144"/>
    </row>
    <row r="9" spans="1:52" ht="15" customHeight="1">
      <c r="A9" s="26">
        <v>8</v>
      </c>
      <c r="B9" s="34">
        <v>0</v>
      </c>
      <c r="C9" s="34" t="s">
        <v>73</v>
      </c>
      <c r="D9" s="34" t="s">
        <v>88</v>
      </c>
      <c r="E9" s="34" t="s">
        <v>89</v>
      </c>
      <c r="F9" s="34" t="s">
        <v>90</v>
      </c>
      <c r="G9" s="93">
        <v>30026</v>
      </c>
      <c r="H9" s="34" t="s">
        <v>5</v>
      </c>
      <c r="I9" s="7" t="s">
        <v>91</v>
      </c>
      <c r="J9" s="48" t="s">
        <v>92</v>
      </c>
      <c r="K9" s="34">
        <v>60636</v>
      </c>
      <c r="L9" s="99">
        <v>37728</v>
      </c>
      <c r="M9" s="4" t="e">
        <f t="shared" ca="1" si="0"/>
        <v>#NAME?</v>
      </c>
      <c r="N9" s="16">
        <v>37728</v>
      </c>
      <c r="O9" s="4" t="e">
        <f t="shared" ca="1" si="1"/>
        <v>#NAME?</v>
      </c>
      <c r="P9" s="5">
        <v>37742</v>
      </c>
      <c r="Q9" s="16">
        <v>37755</v>
      </c>
      <c r="R9" s="34">
        <v>23</v>
      </c>
      <c r="S9" s="47" t="s">
        <v>79</v>
      </c>
      <c r="T9" s="17">
        <v>1</v>
      </c>
      <c r="U9" s="17" t="s">
        <v>80</v>
      </c>
      <c r="V9" s="17" t="s">
        <v>9</v>
      </c>
      <c r="W9" s="10">
        <v>37755</v>
      </c>
      <c r="X9" s="10">
        <v>37770</v>
      </c>
      <c r="Y9" s="34">
        <v>4</v>
      </c>
      <c r="Z9" s="34" t="s">
        <v>10</v>
      </c>
      <c r="AA9" s="7" t="s">
        <v>93</v>
      </c>
      <c r="AB9" s="46" t="s">
        <v>82</v>
      </c>
      <c r="AC9" s="34" t="s">
        <v>82</v>
      </c>
      <c r="AD9" s="8">
        <v>37831</v>
      </c>
      <c r="AE9" s="34" t="e">
        <f t="shared" ca="1" si="2"/>
        <v>#NAME?</v>
      </c>
      <c r="AF9" s="4" t="e">
        <f t="shared" ca="1" si="3"/>
        <v>#NAME?</v>
      </c>
      <c r="AG9" s="34" t="s">
        <v>38</v>
      </c>
      <c r="AH9" s="34" t="s">
        <v>38</v>
      </c>
      <c r="AI9" s="34" t="s">
        <v>38</v>
      </c>
      <c r="AJ9" s="42" t="s">
        <v>38</v>
      </c>
      <c r="AK9" s="42" t="s">
        <v>38</v>
      </c>
      <c r="AL9" s="42" t="s">
        <v>94</v>
      </c>
      <c r="AM9" s="124" t="s">
        <v>84</v>
      </c>
      <c r="AN9" s="125" t="s">
        <v>95</v>
      </c>
      <c r="AO9" s="42" t="s">
        <v>96</v>
      </c>
      <c r="AP9" s="220" t="s">
        <v>97</v>
      </c>
      <c r="AQ9" s="144"/>
      <c r="AR9" s="144"/>
      <c r="AS9" s="144"/>
      <c r="AT9" s="144"/>
      <c r="AU9" s="144"/>
      <c r="AV9" s="144"/>
      <c r="AW9" s="144"/>
      <c r="AX9" s="144"/>
      <c r="AY9" s="144"/>
      <c r="AZ9" s="144"/>
    </row>
    <row r="10" spans="1:52" ht="15" customHeight="1">
      <c r="A10" s="26">
        <v>9</v>
      </c>
      <c r="B10" s="34">
        <v>20</v>
      </c>
      <c r="C10" s="34" t="s">
        <v>98</v>
      </c>
      <c r="D10" s="34" t="s">
        <v>99</v>
      </c>
      <c r="E10" s="34" t="s">
        <v>100</v>
      </c>
      <c r="F10" s="34" t="s">
        <v>101</v>
      </c>
      <c r="G10" s="93">
        <v>27401</v>
      </c>
      <c r="H10" s="34" t="s">
        <v>5</v>
      </c>
      <c r="I10" s="7" t="s">
        <v>102</v>
      </c>
      <c r="J10" s="73"/>
      <c r="K10" s="34">
        <v>60619</v>
      </c>
      <c r="L10" s="99">
        <v>37733</v>
      </c>
      <c r="M10" s="4" t="e">
        <f t="shared" ca="1" si="0"/>
        <v>#NAME?</v>
      </c>
      <c r="N10" s="16">
        <v>37737</v>
      </c>
      <c r="O10" s="4" t="e">
        <f t="shared" ca="1" si="1"/>
        <v>#NAME?</v>
      </c>
      <c r="P10" s="5">
        <v>37742</v>
      </c>
      <c r="Q10" s="16">
        <v>37755</v>
      </c>
      <c r="R10" s="34">
        <v>5</v>
      </c>
      <c r="S10" s="162" t="s">
        <v>103</v>
      </c>
      <c r="T10" s="17">
        <v>1</v>
      </c>
      <c r="U10" s="17" t="s">
        <v>104</v>
      </c>
      <c r="V10" s="17" t="s">
        <v>9</v>
      </c>
      <c r="W10" s="10">
        <v>37755</v>
      </c>
      <c r="X10" s="10">
        <v>37770</v>
      </c>
      <c r="Y10" s="34">
        <v>38</v>
      </c>
      <c r="Z10" s="34" t="s">
        <v>10</v>
      </c>
      <c r="AA10" s="7" t="s">
        <v>105</v>
      </c>
      <c r="AB10" s="46" t="s">
        <v>24</v>
      </c>
      <c r="AC10" s="34" t="s">
        <v>13</v>
      </c>
      <c r="AD10" s="10">
        <v>38789</v>
      </c>
      <c r="AE10" s="34" t="e">
        <f t="shared" ca="1" si="2"/>
        <v>#NAME?</v>
      </c>
      <c r="AF10" s="4" t="e">
        <f t="shared" ca="1" si="3"/>
        <v>#NAME?</v>
      </c>
      <c r="AG10" s="6">
        <v>1054</v>
      </c>
      <c r="AH10" s="10">
        <v>38789</v>
      </c>
      <c r="AI10" s="34" t="e">
        <f ca="1">_1__xlfn.DAYS(AH10, X10)</f>
        <v>#NAME?</v>
      </c>
      <c r="AJ10" s="119" t="e">
        <f ca="1">_1__xlfn.DAYS(AH10, N10)</f>
        <v>#NAME?</v>
      </c>
      <c r="AK10" s="123" t="e">
        <f ca="1">ROUNDDOWN(_1__xlfn.DAYS(AH10, G10)/365, 0)</f>
        <v>#NAME?</v>
      </c>
      <c r="AL10" s="42" t="s">
        <v>83</v>
      </c>
      <c r="AM10" s="124"/>
      <c r="AN10" s="125" t="s">
        <v>106</v>
      </c>
      <c r="AO10" s="42" t="s">
        <v>107</v>
      </c>
      <c r="AP10" s="220" t="s">
        <v>108</v>
      </c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</row>
    <row r="11" spans="1:52" ht="15" customHeight="1">
      <c r="A11" s="26">
        <v>10</v>
      </c>
      <c r="B11" s="34">
        <v>15</v>
      </c>
      <c r="C11" s="42" t="s">
        <v>1360</v>
      </c>
      <c r="D11" s="34" t="s">
        <v>109</v>
      </c>
      <c r="E11" s="34" t="s">
        <v>110</v>
      </c>
      <c r="F11" s="34" t="s">
        <v>111</v>
      </c>
      <c r="G11" s="93">
        <v>22111</v>
      </c>
      <c r="H11" s="34" t="s">
        <v>112</v>
      </c>
      <c r="I11" s="7" t="s">
        <v>113</v>
      </c>
      <c r="J11" s="48"/>
      <c r="K11" s="34">
        <v>60644</v>
      </c>
      <c r="L11" s="99">
        <v>37730</v>
      </c>
      <c r="M11" s="4" t="e">
        <f t="shared" ca="1" si="0"/>
        <v>#NAME?</v>
      </c>
      <c r="N11" s="16">
        <v>37730</v>
      </c>
      <c r="O11" s="4" t="e">
        <f t="shared" ca="1" si="1"/>
        <v>#NAME?</v>
      </c>
      <c r="P11" s="5">
        <v>37742</v>
      </c>
      <c r="Q11" s="16">
        <v>37757</v>
      </c>
      <c r="R11" s="34">
        <v>7</v>
      </c>
      <c r="S11" s="47" t="s">
        <v>114</v>
      </c>
      <c r="T11" s="17">
        <v>2</v>
      </c>
      <c r="U11" s="34" t="s">
        <v>115</v>
      </c>
      <c r="V11" s="17" t="s">
        <v>116</v>
      </c>
      <c r="W11" s="10">
        <v>37757</v>
      </c>
      <c r="X11" s="10">
        <v>37771</v>
      </c>
      <c r="Y11" s="34">
        <v>49</v>
      </c>
      <c r="Z11" s="42" t="s">
        <v>10</v>
      </c>
      <c r="AA11" s="7" t="s">
        <v>117</v>
      </c>
      <c r="AB11" s="46" t="s">
        <v>24</v>
      </c>
      <c r="AC11" s="34" t="s">
        <v>13</v>
      </c>
      <c r="AD11" s="10">
        <v>38805</v>
      </c>
      <c r="AE11" s="34" t="e">
        <f t="shared" ca="1" si="2"/>
        <v>#NAME?</v>
      </c>
      <c r="AF11" s="4" t="e">
        <f t="shared" ca="1" si="3"/>
        <v>#NAME?</v>
      </c>
      <c r="AG11" s="6">
        <v>1076</v>
      </c>
      <c r="AH11" s="10">
        <v>38805</v>
      </c>
      <c r="AI11" s="34" t="e">
        <f ca="1">_1__xlfn.DAYS(AH11, X11)</f>
        <v>#NAME?</v>
      </c>
      <c r="AJ11" s="119" t="e">
        <f ca="1">_1__xlfn.DAYS(AH11, N11)</f>
        <v>#NAME?</v>
      </c>
      <c r="AK11" s="123" t="e">
        <f ca="1">ROUNDDOWN(_1__xlfn.DAYS(AH11, G11)/365, 0)</f>
        <v>#NAME?</v>
      </c>
      <c r="AL11" s="42" t="s">
        <v>118</v>
      </c>
      <c r="AM11" s="124" t="s">
        <v>119</v>
      </c>
      <c r="AN11" s="125" t="s">
        <v>120</v>
      </c>
      <c r="AO11" s="42" t="s">
        <v>121</v>
      </c>
      <c r="AP11" s="220" t="s">
        <v>122</v>
      </c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</row>
    <row r="12" spans="1:52" ht="15" customHeight="1">
      <c r="A12" s="26">
        <v>11</v>
      </c>
      <c r="B12" s="34">
        <v>0</v>
      </c>
      <c r="C12" s="34" t="s">
        <v>73</v>
      </c>
      <c r="D12" s="34" t="s">
        <v>123</v>
      </c>
      <c r="E12" s="34" t="s">
        <v>124</v>
      </c>
      <c r="F12" s="34" t="s">
        <v>125</v>
      </c>
      <c r="G12" s="93">
        <v>29686</v>
      </c>
      <c r="H12" s="34" t="s">
        <v>5</v>
      </c>
      <c r="I12" s="7" t="s">
        <v>126</v>
      </c>
      <c r="J12" s="48"/>
      <c r="K12" s="34">
        <v>60649</v>
      </c>
      <c r="L12" s="99">
        <v>37726</v>
      </c>
      <c r="M12" s="4" t="e">
        <f t="shared" ca="1" si="0"/>
        <v>#NAME?</v>
      </c>
      <c r="N12" s="16">
        <v>37729</v>
      </c>
      <c r="O12" s="4" t="e">
        <f t="shared" ca="1" si="1"/>
        <v>#NAME?</v>
      </c>
      <c r="P12" s="5">
        <v>37742</v>
      </c>
      <c r="Q12" s="16">
        <v>37757</v>
      </c>
      <c r="R12" s="34">
        <v>9</v>
      </c>
      <c r="S12" s="162" t="s">
        <v>34</v>
      </c>
      <c r="T12" s="17">
        <v>1</v>
      </c>
      <c r="U12" s="17" t="s">
        <v>127</v>
      </c>
      <c r="V12" s="17" t="s">
        <v>9</v>
      </c>
      <c r="W12" s="10">
        <v>37757</v>
      </c>
      <c r="X12" s="10">
        <v>37774</v>
      </c>
      <c r="Y12" s="34">
        <v>10</v>
      </c>
      <c r="Z12" s="34" t="s">
        <v>10</v>
      </c>
      <c r="AA12" s="7" t="s">
        <v>128</v>
      </c>
      <c r="AB12" s="46" t="s">
        <v>82</v>
      </c>
      <c r="AC12" s="34" t="s">
        <v>82</v>
      </c>
      <c r="AD12" s="10">
        <v>38093</v>
      </c>
      <c r="AE12" s="34" t="e">
        <f t="shared" ca="1" si="2"/>
        <v>#NAME?</v>
      </c>
      <c r="AF12" s="4" t="e">
        <f t="shared" ca="1" si="3"/>
        <v>#NAME?</v>
      </c>
      <c r="AG12" s="34" t="s">
        <v>38</v>
      </c>
      <c r="AH12" s="34" t="s">
        <v>38</v>
      </c>
      <c r="AI12" s="34" t="s">
        <v>38</v>
      </c>
      <c r="AJ12" s="42" t="s">
        <v>38</v>
      </c>
      <c r="AK12" s="42" t="s">
        <v>38</v>
      </c>
      <c r="AL12" s="42" t="s">
        <v>118</v>
      </c>
      <c r="AM12" s="124" t="s">
        <v>129</v>
      </c>
      <c r="AN12" s="125" t="s">
        <v>130</v>
      </c>
      <c r="AO12" s="42" t="s">
        <v>131</v>
      </c>
      <c r="AP12" s="220" t="s">
        <v>132</v>
      </c>
    </row>
    <row r="13" spans="1:52" ht="15" customHeight="1">
      <c r="A13" s="9">
        <v>12</v>
      </c>
      <c r="B13" s="34">
        <v>18</v>
      </c>
      <c r="C13" s="34" t="s">
        <v>133</v>
      </c>
      <c r="D13" s="34" t="s">
        <v>134</v>
      </c>
      <c r="E13" s="34" t="s">
        <v>135</v>
      </c>
      <c r="F13" s="34" t="s">
        <v>136</v>
      </c>
      <c r="G13" s="93">
        <v>31695</v>
      </c>
      <c r="H13" s="34" t="s">
        <v>112</v>
      </c>
      <c r="I13" s="7" t="s">
        <v>137</v>
      </c>
      <c r="J13" s="48"/>
      <c r="K13" s="34">
        <v>60607</v>
      </c>
      <c r="L13" s="99">
        <v>37737</v>
      </c>
      <c r="M13" s="4" t="e">
        <f t="shared" ca="1" si="0"/>
        <v>#NAME?</v>
      </c>
      <c r="N13" s="16">
        <v>37737</v>
      </c>
      <c r="O13" s="4" t="e">
        <f t="shared" ca="1" si="1"/>
        <v>#NAME?</v>
      </c>
      <c r="P13" s="5">
        <v>37742</v>
      </c>
      <c r="Q13" s="16">
        <v>37757</v>
      </c>
      <c r="R13" s="34">
        <v>2</v>
      </c>
      <c r="S13" s="162"/>
      <c r="T13" s="17">
        <v>1</v>
      </c>
      <c r="U13" s="17" t="s">
        <v>138</v>
      </c>
      <c r="V13" s="17" t="s">
        <v>116</v>
      </c>
      <c r="W13" s="10">
        <v>37757</v>
      </c>
      <c r="X13" s="10">
        <v>37774</v>
      </c>
      <c r="Y13" s="34">
        <v>20</v>
      </c>
      <c r="Z13" s="34" t="s">
        <v>10</v>
      </c>
      <c r="AA13" s="7" t="s">
        <v>139</v>
      </c>
      <c r="AB13" s="46" t="s">
        <v>24</v>
      </c>
      <c r="AC13" s="34" t="s">
        <v>13</v>
      </c>
      <c r="AD13" s="10">
        <v>38301</v>
      </c>
      <c r="AE13" s="34" t="e">
        <f t="shared" ca="1" si="2"/>
        <v>#NAME?</v>
      </c>
      <c r="AF13" s="4" t="e">
        <f t="shared" ca="1" si="3"/>
        <v>#NAME?</v>
      </c>
      <c r="AG13" s="34">
        <v>627</v>
      </c>
      <c r="AH13" s="10">
        <v>38362</v>
      </c>
      <c r="AI13" s="34" t="e">
        <f t="shared" ref="AI13:AI19" ca="1" si="4">_1__xlfn.DAYS(AH13, X13)</f>
        <v>#NAME?</v>
      </c>
      <c r="AJ13" s="119" t="e">
        <f t="shared" ref="AJ13:AJ19" ca="1" si="5">_1__xlfn.DAYS(AH13, N13)</f>
        <v>#NAME?</v>
      </c>
      <c r="AK13" s="123" t="e">
        <f t="shared" ref="AK13:AK19" ca="1" si="6">ROUNDDOWN(_1__xlfn.DAYS(AH13, G13)/365, 0)</f>
        <v>#NAME?</v>
      </c>
      <c r="AL13" s="42" t="s">
        <v>140</v>
      </c>
      <c r="AM13" s="124" t="s">
        <v>129</v>
      </c>
      <c r="AN13" s="125" t="s">
        <v>141</v>
      </c>
      <c r="AO13" s="42" t="s">
        <v>142</v>
      </c>
      <c r="AP13" s="220" t="s">
        <v>143</v>
      </c>
    </row>
    <row r="14" spans="1:52" ht="15" customHeight="1">
      <c r="A14" s="26">
        <v>13</v>
      </c>
      <c r="B14" s="34">
        <v>54</v>
      </c>
      <c r="C14" s="34" t="s">
        <v>144</v>
      </c>
      <c r="D14" s="34" t="s">
        <v>145</v>
      </c>
      <c r="E14" s="34" t="s">
        <v>146</v>
      </c>
      <c r="F14" s="34" t="s">
        <v>4</v>
      </c>
      <c r="G14" s="93">
        <v>28458</v>
      </c>
      <c r="H14" s="34" t="s">
        <v>5</v>
      </c>
      <c r="I14" s="7" t="s">
        <v>147</v>
      </c>
      <c r="J14" s="48"/>
      <c r="K14" s="34">
        <v>60625</v>
      </c>
      <c r="L14" s="99">
        <v>37702</v>
      </c>
      <c r="M14" s="4" t="e">
        <f t="shared" ca="1" si="0"/>
        <v>#NAME?</v>
      </c>
      <c r="N14" s="16">
        <v>37741</v>
      </c>
      <c r="O14" s="4" t="e">
        <f t="shared" ca="1" si="1"/>
        <v>#NAME?</v>
      </c>
      <c r="P14" s="5">
        <v>37742</v>
      </c>
      <c r="Q14" s="16">
        <v>37757</v>
      </c>
      <c r="R14" s="34">
        <v>15</v>
      </c>
      <c r="S14" s="47" t="s">
        <v>114</v>
      </c>
      <c r="T14" s="17">
        <v>1</v>
      </c>
      <c r="U14" s="17" t="s">
        <v>148</v>
      </c>
      <c r="V14" s="17" t="s">
        <v>9</v>
      </c>
      <c r="W14" s="10">
        <v>37757</v>
      </c>
      <c r="X14" s="10">
        <v>37775</v>
      </c>
      <c r="Y14" s="34">
        <v>30</v>
      </c>
      <c r="Z14" s="34" t="s">
        <v>10</v>
      </c>
      <c r="AA14" s="7" t="s">
        <v>149</v>
      </c>
      <c r="AB14" s="46" t="s">
        <v>24</v>
      </c>
      <c r="AC14" s="34" t="s">
        <v>13</v>
      </c>
      <c r="AD14" s="10">
        <v>38448</v>
      </c>
      <c r="AE14" s="34" t="e">
        <f t="shared" ca="1" si="2"/>
        <v>#NAME?</v>
      </c>
      <c r="AF14" s="4" t="e">
        <f t="shared" ca="1" si="3"/>
        <v>#NAME?</v>
      </c>
      <c r="AG14" s="34">
        <v>745</v>
      </c>
      <c r="AH14" s="10">
        <v>38482</v>
      </c>
      <c r="AI14" s="34" t="e">
        <f t="shared" ca="1" si="4"/>
        <v>#NAME?</v>
      </c>
      <c r="AJ14" s="119" t="e">
        <f t="shared" ca="1" si="5"/>
        <v>#NAME?</v>
      </c>
      <c r="AK14" s="123" t="e">
        <f t="shared" ca="1" si="6"/>
        <v>#NAME?</v>
      </c>
      <c r="AL14" s="42" t="s">
        <v>150</v>
      </c>
      <c r="AM14" s="124"/>
      <c r="AN14" s="125" t="s">
        <v>151</v>
      </c>
      <c r="AO14" s="42" t="s">
        <v>152</v>
      </c>
      <c r="AP14" s="220" t="s">
        <v>153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</row>
    <row r="15" spans="1:52" ht="15" customHeight="1">
      <c r="A15" s="26">
        <v>14</v>
      </c>
      <c r="B15" s="34">
        <v>15</v>
      </c>
      <c r="C15" s="34" t="s">
        <v>154</v>
      </c>
      <c r="D15" s="42" t="s">
        <v>155</v>
      </c>
      <c r="E15" s="34" t="s">
        <v>156</v>
      </c>
      <c r="F15" s="34" t="s">
        <v>157</v>
      </c>
      <c r="G15" s="93">
        <v>31323</v>
      </c>
      <c r="H15" s="34" t="s">
        <v>5</v>
      </c>
      <c r="I15" s="7" t="s">
        <v>158</v>
      </c>
      <c r="J15" s="73"/>
      <c r="K15" s="34">
        <v>60609</v>
      </c>
      <c r="L15" s="99">
        <v>37737</v>
      </c>
      <c r="M15" s="4" t="e">
        <f t="shared" ca="1" si="0"/>
        <v>#NAME?</v>
      </c>
      <c r="N15" s="16">
        <v>37738</v>
      </c>
      <c r="O15" s="4" t="e">
        <f t="shared" ca="1" si="1"/>
        <v>#NAME?</v>
      </c>
      <c r="P15" s="5">
        <v>37742</v>
      </c>
      <c r="Q15" s="16">
        <v>37761</v>
      </c>
      <c r="R15" s="34">
        <v>6</v>
      </c>
      <c r="S15" s="161" t="s">
        <v>7</v>
      </c>
      <c r="T15" s="17">
        <v>1</v>
      </c>
      <c r="U15" s="17" t="s">
        <v>159</v>
      </c>
      <c r="V15" s="17" t="s">
        <v>9</v>
      </c>
      <c r="W15" s="10">
        <v>37761</v>
      </c>
      <c r="X15" s="10">
        <v>37775</v>
      </c>
      <c r="Y15" s="34">
        <v>14</v>
      </c>
      <c r="Z15" s="34" t="s">
        <v>10</v>
      </c>
      <c r="AA15" s="7" t="s">
        <v>160</v>
      </c>
      <c r="AB15" s="46" t="s">
        <v>24</v>
      </c>
      <c r="AC15" s="34" t="s">
        <v>13</v>
      </c>
      <c r="AD15" s="10">
        <v>38260</v>
      </c>
      <c r="AE15" s="34" t="e">
        <f t="shared" ca="1" si="2"/>
        <v>#NAME?</v>
      </c>
      <c r="AF15" s="4" t="e">
        <f t="shared" ca="1" si="3"/>
        <v>#NAME?</v>
      </c>
      <c r="AG15" s="34">
        <v>523</v>
      </c>
      <c r="AH15" s="10">
        <v>38260</v>
      </c>
      <c r="AI15" s="34" t="e">
        <f t="shared" ca="1" si="4"/>
        <v>#NAME?</v>
      </c>
      <c r="AJ15" s="119" t="e">
        <f t="shared" ca="1" si="5"/>
        <v>#NAME?</v>
      </c>
      <c r="AK15" s="123" t="e">
        <f t="shared" ca="1" si="6"/>
        <v>#NAME?</v>
      </c>
      <c r="AL15" s="42"/>
      <c r="AM15" s="124"/>
      <c r="AN15" s="125" t="s">
        <v>161</v>
      </c>
      <c r="AO15" s="42" t="s">
        <v>162</v>
      </c>
      <c r="AP15" s="220" t="s">
        <v>163</v>
      </c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</row>
    <row r="16" spans="1:52" ht="15" customHeight="1">
      <c r="A16" s="26">
        <v>15</v>
      </c>
      <c r="B16" s="34">
        <v>5</v>
      </c>
      <c r="C16" s="34" t="s">
        <v>154</v>
      </c>
      <c r="D16" s="34" t="s">
        <v>164</v>
      </c>
      <c r="E16" s="34" t="s">
        <v>165</v>
      </c>
      <c r="F16" s="34" t="s">
        <v>166</v>
      </c>
      <c r="G16" s="93">
        <v>31276</v>
      </c>
      <c r="H16" s="34" t="s">
        <v>5</v>
      </c>
      <c r="I16" s="7" t="s">
        <v>167</v>
      </c>
      <c r="J16" s="73"/>
      <c r="K16" s="34">
        <v>60609</v>
      </c>
      <c r="L16" s="99">
        <v>37737</v>
      </c>
      <c r="M16" s="4" t="e">
        <f t="shared" ca="1" si="0"/>
        <v>#NAME?</v>
      </c>
      <c r="N16" s="16">
        <v>37738</v>
      </c>
      <c r="O16" s="4" t="e">
        <f t="shared" ca="1" si="1"/>
        <v>#NAME?</v>
      </c>
      <c r="P16" s="5">
        <v>37742</v>
      </c>
      <c r="Q16" s="16">
        <v>37761</v>
      </c>
      <c r="R16" s="34">
        <v>6</v>
      </c>
      <c r="S16" s="161" t="s">
        <v>7</v>
      </c>
      <c r="T16" s="17">
        <v>1</v>
      </c>
      <c r="U16" s="17" t="s">
        <v>159</v>
      </c>
      <c r="V16" s="17" t="s">
        <v>9</v>
      </c>
      <c r="W16" s="10">
        <v>37761</v>
      </c>
      <c r="X16" s="10">
        <v>37775</v>
      </c>
      <c r="Y16" s="34">
        <v>21</v>
      </c>
      <c r="Z16" s="34" t="s">
        <v>10</v>
      </c>
      <c r="AA16" s="7" t="s">
        <v>168</v>
      </c>
      <c r="AB16" s="46" t="s">
        <v>24</v>
      </c>
      <c r="AC16" s="34" t="s">
        <v>13</v>
      </c>
      <c r="AD16" s="10">
        <v>38314</v>
      </c>
      <c r="AE16" s="34" t="e">
        <f t="shared" ca="1" si="2"/>
        <v>#NAME?</v>
      </c>
      <c r="AF16" s="4" t="e">
        <f t="shared" ca="1" si="3"/>
        <v>#NAME?</v>
      </c>
      <c r="AG16" s="34">
        <v>576</v>
      </c>
      <c r="AH16" s="10">
        <v>38314</v>
      </c>
      <c r="AI16" s="34" t="e">
        <f t="shared" ca="1" si="4"/>
        <v>#NAME?</v>
      </c>
      <c r="AJ16" s="119" t="e">
        <f t="shared" ca="1" si="5"/>
        <v>#NAME?</v>
      </c>
      <c r="AK16" s="123" t="e">
        <f t="shared" ca="1" si="6"/>
        <v>#NAME?</v>
      </c>
      <c r="AL16" s="42"/>
      <c r="AM16" s="124"/>
      <c r="AN16" s="125" t="s">
        <v>169</v>
      </c>
      <c r="AO16" s="42" t="s">
        <v>170</v>
      </c>
      <c r="AP16" s="220" t="s">
        <v>171</v>
      </c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</row>
    <row r="17" spans="1:52" ht="15" customHeight="1">
      <c r="A17" s="26">
        <v>16</v>
      </c>
      <c r="B17" s="34">
        <v>35</v>
      </c>
      <c r="C17" s="34" t="s">
        <v>154</v>
      </c>
      <c r="D17" s="34" t="s">
        <v>172</v>
      </c>
      <c r="E17" s="34" t="s">
        <v>173</v>
      </c>
      <c r="F17" s="34" t="s">
        <v>174</v>
      </c>
      <c r="G17" s="93">
        <v>31055</v>
      </c>
      <c r="H17" s="34" t="s">
        <v>5</v>
      </c>
      <c r="I17" s="7" t="s">
        <v>175</v>
      </c>
      <c r="J17" s="48"/>
      <c r="K17" s="34">
        <v>60609</v>
      </c>
      <c r="L17" s="99">
        <v>37737</v>
      </c>
      <c r="M17" s="4" t="e">
        <f t="shared" ca="1" si="0"/>
        <v>#NAME?</v>
      </c>
      <c r="N17" s="16">
        <v>37737</v>
      </c>
      <c r="O17" s="4" t="e">
        <f t="shared" ca="1" si="1"/>
        <v>#NAME?</v>
      </c>
      <c r="P17" s="5">
        <v>37742</v>
      </c>
      <c r="Q17" s="16">
        <v>37761</v>
      </c>
      <c r="R17" s="34">
        <v>16</v>
      </c>
      <c r="S17" s="47" t="s">
        <v>7</v>
      </c>
      <c r="T17" s="17">
        <v>1</v>
      </c>
      <c r="U17" s="17" t="s">
        <v>159</v>
      </c>
      <c r="V17" s="17" t="s">
        <v>9</v>
      </c>
      <c r="W17" s="10">
        <v>37761</v>
      </c>
      <c r="X17" s="10">
        <v>37775</v>
      </c>
      <c r="Y17" s="34">
        <v>18</v>
      </c>
      <c r="Z17" s="34" t="s">
        <v>10</v>
      </c>
      <c r="AA17" s="7" t="s">
        <v>176</v>
      </c>
      <c r="AB17" s="46" t="s">
        <v>24</v>
      </c>
      <c r="AC17" s="34" t="s">
        <v>13</v>
      </c>
      <c r="AD17" s="10">
        <v>38323</v>
      </c>
      <c r="AE17" s="34" t="e">
        <f t="shared" ca="1" si="2"/>
        <v>#NAME?</v>
      </c>
      <c r="AF17" s="4" t="e">
        <f t="shared" ca="1" si="3"/>
        <v>#NAME?</v>
      </c>
      <c r="AG17" s="34">
        <v>587</v>
      </c>
      <c r="AH17" s="10">
        <v>38323</v>
      </c>
      <c r="AI17" s="34" t="e">
        <f t="shared" ca="1" si="4"/>
        <v>#NAME?</v>
      </c>
      <c r="AJ17" s="119" t="e">
        <f t="shared" ca="1" si="5"/>
        <v>#NAME?</v>
      </c>
      <c r="AK17" s="123" t="e">
        <f t="shared" ca="1" si="6"/>
        <v>#NAME?</v>
      </c>
      <c r="AL17" s="42"/>
      <c r="AM17" s="124" t="s">
        <v>178</v>
      </c>
      <c r="AN17" s="125" t="s">
        <v>179</v>
      </c>
      <c r="AO17" s="42" t="s">
        <v>180</v>
      </c>
      <c r="AP17" s="220" t="s">
        <v>181</v>
      </c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</row>
    <row r="18" spans="1:52" ht="15" customHeight="1">
      <c r="A18" s="26">
        <v>17</v>
      </c>
      <c r="B18" s="34">
        <v>57</v>
      </c>
      <c r="C18" s="34" t="s">
        <v>182</v>
      </c>
      <c r="D18" s="34" t="s">
        <v>183</v>
      </c>
      <c r="E18" s="34" t="s">
        <v>184</v>
      </c>
      <c r="F18" s="34" t="s">
        <v>185</v>
      </c>
      <c r="G18" s="93">
        <v>25194</v>
      </c>
      <c r="H18" s="34" t="s">
        <v>5</v>
      </c>
      <c r="I18" s="7" t="s">
        <v>186</v>
      </c>
      <c r="J18" s="48"/>
      <c r="K18" s="34">
        <v>60651</v>
      </c>
      <c r="L18" s="99">
        <v>37727</v>
      </c>
      <c r="M18" s="4" t="e">
        <f t="shared" ca="1" si="0"/>
        <v>#NAME?</v>
      </c>
      <c r="N18" s="16">
        <v>37728</v>
      </c>
      <c r="O18" s="4" t="e">
        <f t="shared" ca="1" si="1"/>
        <v>#NAME?</v>
      </c>
      <c r="P18" s="5">
        <v>37742</v>
      </c>
      <c r="Q18" s="16">
        <v>37757</v>
      </c>
      <c r="R18" s="34">
        <v>10</v>
      </c>
      <c r="S18" s="162" t="s">
        <v>34</v>
      </c>
      <c r="T18" s="17">
        <v>1</v>
      </c>
      <c r="U18" s="17" t="s">
        <v>187</v>
      </c>
      <c r="V18" s="17" t="s">
        <v>9</v>
      </c>
      <c r="W18" s="10">
        <v>25194</v>
      </c>
      <c r="X18" s="10">
        <v>37775</v>
      </c>
      <c r="Y18" s="34">
        <v>25</v>
      </c>
      <c r="Z18" s="34" t="s">
        <v>10</v>
      </c>
      <c r="AA18" s="7" t="s">
        <v>188</v>
      </c>
      <c r="AB18" s="46" t="s">
        <v>12</v>
      </c>
      <c r="AC18" s="34" t="s">
        <v>13</v>
      </c>
      <c r="AD18" s="10">
        <v>38324</v>
      </c>
      <c r="AE18" s="34" t="e">
        <f t="shared" ca="1" si="2"/>
        <v>#NAME?</v>
      </c>
      <c r="AF18" s="4" t="e">
        <f t="shared" ca="1" si="3"/>
        <v>#NAME?</v>
      </c>
      <c r="AG18" s="34">
        <v>628</v>
      </c>
      <c r="AH18" s="10">
        <v>38357</v>
      </c>
      <c r="AI18" s="34" t="e">
        <f t="shared" ca="1" si="4"/>
        <v>#NAME?</v>
      </c>
      <c r="AJ18" s="119" t="e">
        <f t="shared" ca="1" si="5"/>
        <v>#NAME?</v>
      </c>
      <c r="AK18" s="123" t="e">
        <f t="shared" ca="1" si="6"/>
        <v>#NAME?</v>
      </c>
      <c r="AL18" s="42" t="s">
        <v>94</v>
      </c>
      <c r="AM18" s="124" t="s">
        <v>189</v>
      </c>
      <c r="AN18" s="125" t="s">
        <v>190</v>
      </c>
      <c r="AO18" s="42" t="s">
        <v>191</v>
      </c>
      <c r="AP18" s="220" t="s">
        <v>192</v>
      </c>
    </row>
    <row r="19" spans="1:52" ht="15" customHeight="1">
      <c r="A19" s="26">
        <v>18</v>
      </c>
      <c r="B19" s="34">
        <v>47</v>
      </c>
      <c r="C19" s="34" t="s">
        <v>193</v>
      </c>
      <c r="D19" s="34" t="s">
        <v>194</v>
      </c>
      <c r="E19" s="34" t="s">
        <v>195</v>
      </c>
      <c r="F19" s="34" t="s">
        <v>196</v>
      </c>
      <c r="G19" s="93">
        <v>30028</v>
      </c>
      <c r="H19" s="34" t="s">
        <v>5</v>
      </c>
      <c r="I19" s="7" t="s">
        <v>197</v>
      </c>
      <c r="J19" s="48"/>
      <c r="K19" s="34">
        <v>60639</v>
      </c>
      <c r="L19" s="99">
        <v>37727</v>
      </c>
      <c r="M19" s="4" t="e">
        <f t="shared" ca="1" si="0"/>
        <v>#NAME?</v>
      </c>
      <c r="N19" s="16">
        <v>37742</v>
      </c>
      <c r="O19" s="4" t="e">
        <f t="shared" ca="1" si="1"/>
        <v>#NAME?</v>
      </c>
      <c r="P19" s="5">
        <v>37742</v>
      </c>
      <c r="Q19" s="16">
        <v>37761</v>
      </c>
      <c r="R19" s="34">
        <v>15</v>
      </c>
      <c r="S19" s="162" t="s">
        <v>198</v>
      </c>
      <c r="T19" s="17">
        <v>1</v>
      </c>
      <c r="U19" s="17" t="s">
        <v>199</v>
      </c>
      <c r="V19" s="17" t="s">
        <v>116</v>
      </c>
      <c r="W19" s="10">
        <v>37762</v>
      </c>
      <c r="X19" s="10">
        <v>37777</v>
      </c>
      <c r="Y19" s="34">
        <v>84</v>
      </c>
      <c r="Z19" s="34" t="s">
        <v>10</v>
      </c>
      <c r="AA19" s="7" t="s">
        <v>200</v>
      </c>
      <c r="AB19" s="46" t="s">
        <v>24</v>
      </c>
      <c r="AC19" s="34" t="s">
        <v>13</v>
      </c>
      <c r="AD19" s="10">
        <v>39891</v>
      </c>
      <c r="AE19" s="34" t="e">
        <f t="shared" ca="1" si="2"/>
        <v>#NAME?</v>
      </c>
      <c r="AF19" s="4" t="e">
        <f t="shared" ca="1" si="3"/>
        <v>#NAME?</v>
      </c>
      <c r="AG19" s="46">
        <v>205</v>
      </c>
      <c r="AH19" s="10">
        <v>39891</v>
      </c>
      <c r="AI19" s="34" t="e">
        <f t="shared" ca="1" si="4"/>
        <v>#NAME?</v>
      </c>
      <c r="AJ19" s="119" t="e">
        <f t="shared" ca="1" si="5"/>
        <v>#NAME?</v>
      </c>
      <c r="AK19" s="123" t="e">
        <f t="shared" ca="1" si="6"/>
        <v>#NAME?</v>
      </c>
      <c r="AL19" s="42"/>
      <c r="AM19" s="124"/>
      <c r="AN19" s="125" t="s">
        <v>201</v>
      </c>
      <c r="AO19" s="42" t="s">
        <v>202</v>
      </c>
      <c r="AP19" s="220" t="s">
        <v>203</v>
      </c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</row>
    <row r="20" spans="1:52" ht="15" customHeight="1">
      <c r="A20" s="9">
        <v>19</v>
      </c>
      <c r="B20" s="34">
        <v>0</v>
      </c>
      <c r="C20" s="34" t="s">
        <v>204</v>
      </c>
      <c r="D20" s="34" t="s">
        <v>205</v>
      </c>
      <c r="E20" s="34" t="s">
        <v>206</v>
      </c>
      <c r="F20" s="34" t="s">
        <v>207</v>
      </c>
      <c r="G20" s="93">
        <v>30893</v>
      </c>
      <c r="H20" s="34" t="s">
        <v>5</v>
      </c>
      <c r="I20" s="7" t="s">
        <v>208</v>
      </c>
      <c r="J20" s="48"/>
      <c r="K20" s="34">
        <v>60628</v>
      </c>
      <c r="L20" s="99">
        <v>37736</v>
      </c>
      <c r="M20" s="4" t="e">
        <f t="shared" ca="1" si="0"/>
        <v>#NAME?</v>
      </c>
      <c r="N20" s="16">
        <v>37746</v>
      </c>
      <c r="O20" s="4" t="e">
        <f t="shared" ca="1" si="1"/>
        <v>#NAME?</v>
      </c>
      <c r="P20" s="5">
        <v>37742</v>
      </c>
      <c r="Q20" s="16">
        <v>37762</v>
      </c>
      <c r="R20" s="34">
        <v>9</v>
      </c>
      <c r="S20" s="161" t="s">
        <v>209</v>
      </c>
      <c r="T20" s="17">
        <v>1</v>
      </c>
      <c r="U20" s="17" t="s">
        <v>210</v>
      </c>
      <c r="V20" s="17" t="s">
        <v>9</v>
      </c>
      <c r="W20" s="10">
        <v>37762</v>
      </c>
      <c r="X20" s="10">
        <v>37778</v>
      </c>
      <c r="Y20" s="34">
        <v>5</v>
      </c>
      <c r="Z20" s="34" t="s">
        <v>10</v>
      </c>
      <c r="AA20" s="7" t="s">
        <v>211</v>
      </c>
      <c r="AB20" s="46" t="s">
        <v>82</v>
      </c>
      <c r="AC20" s="34" t="s">
        <v>82</v>
      </c>
      <c r="AD20" s="10">
        <v>37888</v>
      </c>
      <c r="AE20" s="34" t="e">
        <f t="shared" ca="1" si="2"/>
        <v>#NAME?</v>
      </c>
      <c r="AF20" s="4" t="e">
        <f t="shared" ca="1" si="3"/>
        <v>#NAME?</v>
      </c>
      <c r="AG20" s="34" t="s">
        <v>38</v>
      </c>
      <c r="AH20" s="34" t="s">
        <v>38</v>
      </c>
      <c r="AI20" s="34" t="s">
        <v>38</v>
      </c>
      <c r="AJ20" s="42" t="s">
        <v>38</v>
      </c>
      <c r="AK20" s="42" t="s">
        <v>38</v>
      </c>
      <c r="AL20" s="42" t="s">
        <v>83</v>
      </c>
      <c r="AM20" s="124" t="s">
        <v>212</v>
      </c>
      <c r="AN20" s="125" t="s">
        <v>213</v>
      </c>
      <c r="AO20" s="42" t="s">
        <v>214</v>
      </c>
      <c r="AP20" s="220" t="s">
        <v>215</v>
      </c>
    </row>
    <row r="21" spans="1:52" ht="15" customHeight="1">
      <c r="A21" s="26">
        <v>20</v>
      </c>
      <c r="B21" s="34">
        <v>0</v>
      </c>
      <c r="C21" s="34" t="s">
        <v>204</v>
      </c>
      <c r="D21" s="34" t="s">
        <v>216</v>
      </c>
      <c r="E21" s="34" t="s">
        <v>217</v>
      </c>
      <c r="F21" s="34" t="s">
        <v>218</v>
      </c>
      <c r="G21" s="93">
        <v>30186</v>
      </c>
      <c r="H21" s="34" t="s">
        <v>5</v>
      </c>
      <c r="I21" s="7" t="s">
        <v>219</v>
      </c>
      <c r="J21" s="73"/>
      <c r="K21" s="34">
        <v>60620</v>
      </c>
      <c r="L21" s="99">
        <v>37736</v>
      </c>
      <c r="M21" s="4" t="e">
        <f t="shared" ca="1" si="0"/>
        <v>#NAME?</v>
      </c>
      <c r="N21" s="16">
        <v>37741</v>
      </c>
      <c r="O21" s="4" t="e">
        <f t="shared" ca="1" si="1"/>
        <v>#NAME?</v>
      </c>
      <c r="P21" s="5">
        <v>37742</v>
      </c>
      <c r="Q21" s="16">
        <v>37762</v>
      </c>
      <c r="R21" s="34">
        <v>9</v>
      </c>
      <c r="S21" s="47" t="s">
        <v>209</v>
      </c>
      <c r="T21" s="17">
        <v>1</v>
      </c>
      <c r="U21" s="17" t="s">
        <v>210</v>
      </c>
      <c r="V21" s="17" t="s">
        <v>9</v>
      </c>
      <c r="W21" s="10">
        <v>37762</v>
      </c>
      <c r="X21" s="10">
        <v>37778</v>
      </c>
      <c r="Y21" s="34">
        <v>5</v>
      </c>
      <c r="Z21" s="34" t="s">
        <v>10</v>
      </c>
      <c r="AA21" s="7" t="s">
        <v>220</v>
      </c>
      <c r="AB21" s="46" t="s">
        <v>82</v>
      </c>
      <c r="AC21" s="34" t="s">
        <v>82</v>
      </c>
      <c r="AD21" s="10">
        <v>37897</v>
      </c>
      <c r="AE21" s="34" t="e">
        <f t="shared" ca="1" si="2"/>
        <v>#NAME?</v>
      </c>
      <c r="AF21" s="4" t="e">
        <f t="shared" ca="1" si="3"/>
        <v>#NAME?</v>
      </c>
      <c r="AG21" s="34" t="s">
        <v>38</v>
      </c>
      <c r="AH21" s="34" t="s">
        <v>38</v>
      </c>
      <c r="AI21" s="34" t="s">
        <v>38</v>
      </c>
      <c r="AJ21" s="42" t="s">
        <v>38</v>
      </c>
      <c r="AK21" s="42" t="s">
        <v>38</v>
      </c>
      <c r="AL21" s="42" t="s">
        <v>83</v>
      </c>
      <c r="AM21" s="124" t="s">
        <v>212</v>
      </c>
      <c r="AN21" s="125" t="s">
        <v>221</v>
      </c>
      <c r="AO21" s="42" t="s">
        <v>222</v>
      </c>
      <c r="AP21" s="220" t="s">
        <v>223</v>
      </c>
    </row>
    <row r="22" spans="1:52" ht="15" customHeight="1">
      <c r="A22" s="26">
        <v>21</v>
      </c>
      <c r="B22" s="34">
        <v>26</v>
      </c>
      <c r="C22" s="34" t="s">
        <v>224</v>
      </c>
      <c r="D22" s="34" t="s">
        <v>225</v>
      </c>
      <c r="E22" s="34" t="s">
        <v>226</v>
      </c>
      <c r="F22" s="34" t="s">
        <v>227</v>
      </c>
      <c r="G22" s="93">
        <v>31510</v>
      </c>
      <c r="H22" s="34" t="s">
        <v>5</v>
      </c>
      <c r="I22" s="7" t="s">
        <v>228</v>
      </c>
      <c r="J22" s="48"/>
      <c r="K22" s="34">
        <v>60628</v>
      </c>
      <c r="L22" s="99">
        <v>37743</v>
      </c>
      <c r="M22" s="4" t="e">
        <f t="shared" ca="1" si="0"/>
        <v>#NAME?</v>
      </c>
      <c r="N22" s="16">
        <v>37743</v>
      </c>
      <c r="O22" s="4" t="e">
        <f t="shared" ca="1" si="1"/>
        <v>#NAME?</v>
      </c>
      <c r="P22" s="5">
        <v>37742</v>
      </c>
      <c r="Q22" s="16">
        <v>37775</v>
      </c>
      <c r="R22" s="34">
        <v>20</v>
      </c>
      <c r="S22" s="47" t="s">
        <v>66</v>
      </c>
      <c r="T22" s="17">
        <v>1</v>
      </c>
      <c r="U22" s="17" t="s">
        <v>229</v>
      </c>
      <c r="V22" s="17" t="s">
        <v>9</v>
      </c>
      <c r="W22" s="10">
        <v>37775</v>
      </c>
      <c r="X22" s="10">
        <v>37782</v>
      </c>
      <c r="Y22" s="34">
        <v>22</v>
      </c>
      <c r="Z22" s="34" t="s">
        <v>10</v>
      </c>
      <c r="AA22" s="7" t="s">
        <v>230</v>
      </c>
      <c r="AB22" s="46" t="s">
        <v>24</v>
      </c>
      <c r="AC22" s="34" t="s">
        <v>13</v>
      </c>
      <c r="AD22" s="10">
        <v>38427</v>
      </c>
      <c r="AE22" s="34" t="e">
        <f t="shared" ca="1" si="2"/>
        <v>#NAME?</v>
      </c>
      <c r="AF22" s="4" t="e">
        <f t="shared" ca="1" si="3"/>
        <v>#NAME?</v>
      </c>
      <c r="AG22" s="34">
        <v>684</v>
      </c>
      <c r="AH22" s="10">
        <v>38427</v>
      </c>
      <c r="AI22" s="34" t="e">
        <f ca="1">_1__xlfn.DAYS(AH22, X22)</f>
        <v>#NAME?</v>
      </c>
      <c r="AJ22" s="119" t="e">
        <f ca="1">_1__xlfn.DAYS(AH22, N22)</f>
        <v>#NAME?</v>
      </c>
      <c r="AK22" s="123" t="e">
        <f ca="1">ROUNDDOWN(_1__xlfn.DAYS(AH22, G22)/365, 0)</f>
        <v>#NAME?</v>
      </c>
      <c r="AL22" s="42" t="s">
        <v>94</v>
      </c>
      <c r="AM22" s="124"/>
      <c r="AN22" s="125" t="s">
        <v>231</v>
      </c>
      <c r="AO22" s="42" t="s">
        <v>232</v>
      </c>
      <c r="AP22" s="220" t="s">
        <v>233</v>
      </c>
    </row>
    <row r="23" spans="1:52" ht="15" customHeight="1">
      <c r="A23" s="26">
        <v>22</v>
      </c>
      <c r="B23" s="34">
        <v>45</v>
      </c>
      <c r="C23" s="34" t="s">
        <v>234</v>
      </c>
      <c r="D23" s="34" t="s">
        <v>235</v>
      </c>
      <c r="E23" s="34" t="s">
        <v>236</v>
      </c>
      <c r="F23" s="34" t="s">
        <v>237</v>
      </c>
      <c r="G23" s="93">
        <v>20064</v>
      </c>
      <c r="H23" s="34" t="s">
        <v>5</v>
      </c>
      <c r="I23" s="7" t="s">
        <v>238</v>
      </c>
      <c r="J23" s="48"/>
      <c r="K23" s="34">
        <v>60630</v>
      </c>
      <c r="L23" s="99">
        <v>37735</v>
      </c>
      <c r="M23" s="4" t="e">
        <f t="shared" ca="1" si="0"/>
        <v>#NAME?</v>
      </c>
      <c r="N23" s="16">
        <v>37737</v>
      </c>
      <c r="O23" s="4" t="e">
        <f t="shared" ca="1" si="1"/>
        <v>#NAME?</v>
      </c>
      <c r="P23" s="5">
        <v>37742</v>
      </c>
      <c r="Q23" s="16">
        <v>37768</v>
      </c>
      <c r="R23" s="34">
        <v>6</v>
      </c>
      <c r="S23" s="162"/>
      <c r="T23" s="17">
        <v>1</v>
      </c>
      <c r="U23" s="17" t="s">
        <v>239</v>
      </c>
      <c r="V23" s="17" t="s">
        <v>9</v>
      </c>
      <c r="W23" s="10">
        <v>37769</v>
      </c>
      <c r="X23" s="10">
        <v>37782</v>
      </c>
      <c r="Y23" s="34">
        <v>41</v>
      </c>
      <c r="Z23" s="42" t="s">
        <v>10</v>
      </c>
      <c r="AA23" s="7" t="s">
        <v>240</v>
      </c>
      <c r="AB23" s="46" t="s">
        <v>56</v>
      </c>
      <c r="AC23" s="34" t="s">
        <v>241</v>
      </c>
      <c r="AD23" s="10">
        <v>38961</v>
      </c>
      <c r="AE23" s="34" t="e">
        <f t="shared" ca="1" si="2"/>
        <v>#NAME?</v>
      </c>
      <c r="AF23" s="4" t="e">
        <f t="shared" ca="1" si="3"/>
        <v>#NAME?</v>
      </c>
      <c r="AG23" s="6">
        <v>1137</v>
      </c>
      <c r="AH23" s="10">
        <v>39007</v>
      </c>
      <c r="AI23" s="34" t="e">
        <f ca="1">_1__xlfn.DAYS(AH23, X23)</f>
        <v>#NAME?</v>
      </c>
      <c r="AJ23" s="119" t="e">
        <f ca="1">_1__xlfn.DAYS(AH23, N23)</f>
        <v>#NAME?</v>
      </c>
      <c r="AK23" s="123" t="e">
        <f ca="1">ROUNDDOWN(_1__xlfn.DAYS(AH23, G23)/365, 0)</f>
        <v>#NAME?</v>
      </c>
      <c r="AL23" s="42" t="s">
        <v>94</v>
      </c>
      <c r="AM23" s="124"/>
      <c r="AN23" s="125" t="s">
        <v>242</v>
      </c>
      <c r="AO23" s="42" t="s">
        <v>243</v>
      </c>
      <c r="AP23" s="220" t="s">
        <v>244</v>
      </c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</row>
    <row r="24" spans="1:52" ht="15" customHeight="1">
      <c r="A24" s="26">
        <v>23</v>
      </c>
      <c r="B24" s="34">
        <v>0</v>
      </c>
      <c r="C24" s="34" t="s">
        <v>245</v>
      </c>
      <c r="D24" s="34" t="s">
        <v>246</v>
      </c>
      <c r="E24" s="34" t="s">
        <v>247</v>
      </c>
      <c r="F24" s="34" t="s">
        <v>248</v>
      </c>
      <c r="G24" s="93">
        <v>28993</v>
      </c>
      <c r="H24" s="34" t="s">
        <v>5</v>
      </c>
      <c r="I24" s="7" t="s">
        <v>249</v>
      </c>
      <c r="J24" s="73"/>
      <c r="K24" s="34">
        <v>60644</v>
      </c>
      <c r="L24" s="99">
        <v>37669</v>
      </c>
      <c r="M24" s="4" t="e">
        <f t="shared" ca="1" si="0"/>
        <v>#NAME?</v>
      </c>
      <c r="N24" s="16">
        <v>37745</v>
      </c>
      <c r="O24" s="4" t="e">
        <f t="shared" ca="1" si="1"/>
        <v>#NAME?</v>
      </c>
      <c r="P24" s="5">
        <v>37742</v>
      </c>
      <c r="Q24" s="16">
        <v>37777</v>
      </c>
      <c r="R24" s="34">
        <v>5</v>
      </c>
      <c r="S24" s="162"/>
      <c r="T24" s="17">
        <v>1</v>
      </c>
      <c r="U24" s="17" t="s">
        <v>250</v>
      </c>
      <c r="V24" s="17" t="s">
        <v>9</v>
      </c>
      <c r="W24" s="10">
        <v>37777</v>
      </c>
      <c r="X24" s="10">
        <v>37795</v>
      </c>
      <c r="Y24" s="34">
        <v>28</v>
      </c>
      <c r="Z24" s="34" t="s">
        <v>10</v>
      </c>
      <c r="AA24" s="7" t="s">
        <v>251</v>
      </c>
      <c r="AB24" s="46" t="s">
        <v>56</v>
      </c>
      <c r="AC24" s="34" t="s">
        <v>37</v>
      </c>
      <c r="AD24" s="10">
        <v>38400</v>
      </c>
      <c r="AE24" s="34" t="e">
        <f t="shared" ca="1" si="2"/>
        <v>#NAME?</v>
      </c>
      <c r="AF24" s="4" t="e">
        <f t="shared" ca="1" si="3"/>
        <v>#NAME?</v>
      </c>
      <c r="AG24" s="34" t="s">
        <v>38</v>
      </c>
      <c r="AH24" s="34" t="s">
        <v>38</v>
      </c>
      <c r="AI24" s="34" t="s">
        <v>38</v>
      </c>
      <c r="AJ24" s="42" t="s">
        <v>38</v>
      </c>
      <c r="AK24" s="42" t="s">
        <v>38</v>
      </c>
      <c r="AL24" s="42" t="s">
        <v>252</v>
      </c>
      <c r="AM24" s="124"/>
      <c r="AN24" s="125" t="s">
        <v>253</v>
      </c>
      <c r="AO24" s="42" t="s">
        <v>254</v>
      </c>
      <c r="AP24" s="220" t="s">
        <v>255</v>
      </c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</row>
    <row r="25" spans="1:52" ht="15" customHeight="1">
      <c r="A25" s="26">
        <v>24</v>
      </c>
      <c r="B25" s="34">
        <v>0</v>
      </c>
      <c r="C25" s="34" t="s">
        <v>256</v>
      </c>
      <c r="D25" s="34" t="s">
        <v>257</v>
      </c>
      <c r="E25" s="34" t="s">
        <v>258</v>
      </c>
      <c r="F25" s="34" t="s">
        <v>259</v>
      </c>
      <c r="G25" s="93">
        <v>30306</v>
      </c>
      <c r="H25" s="34" t="s">
        <v>5</v>
      </c>
      <c r="I25" s="7" t="s">
        <v>260</v>
      </c>
      <c r="J25" s="73"/>
      <c r="K25" s="34">
        <v>60609</v>
      </c>
      <c r="L25" s="99">
        <v>37722</v>
      </c>
      <c r="M25" s="4" t="e">
        <f t="shared" ca="1" si="0"/>
        <v>#NAME?</v>
      </c>
      <c r="N25" s="16">
        <v>37754</v>
      </c>
      <c r="O25" s="4" t="e">
        <f t="shared" ca="1" si="1"/>
        <v>#NAME?</v>
      </c>
      <c r="P25" s="5">
        <v>37742</v>
      </c>
      <c r="Q25" s="16">
        <v>37777</v>
      </c>
      <c r="R25" s="34">
        <v>10</v>
      </c>
      <c r="S25" s="162"/>
      <c r="T25" s="17">
        <v>1</v>
      </c>
      <c r="U25" s="17" t="s">
        <v>261</v>
      </c>
      <c r="V25" s="17" t="s">
        <v>9</v>
      </c>
      <c r="W25" s="10">
        <v>37777</v>
      </c>
      <c r="X25" s="10">
        <v>37795</v>
      </c>
      <c r="Y25" s="34">
        <v>41</v>
      </c>
      <c r="Z25" s="34" t="s">
        <v>10</v>
      </c>
      <c r="AA25" s="7" t="s">
        <v>262</v>
      </c>
      <c r="AB25" s="46" t="s">
        <v>56</v>
      </c>
      <c r="AC25" s="34" t="s">
        <v>37</v>
      </c>
      <c r="AD25" s="10">
        <v>38775</v>
      </c>
      <c r="AE25" s="34" t="e">
        <f t="shared" ca="1" si="2"/>
        <v>#NAME?</v>
      </c>
      <c r="AF25" s="4" t="e">
        <f t="shared" ca="1" si="3"/>
        <v>#NAME?</v>
      </c>
      <c r="AG25" s="34" t="s">
        <v>38</v>
      </c>
      <c r="AH25" s="34" t="s">
        <v>38</v>
      </c>
      <c r="AI25" s="34" t="s">
        <v>38</v>
      </c>
      <c r="AJ25" s="42" t="s">
        <v>38</v>
      </c>
      <c r="AK25" s="42" t="s">
        <v>38</v>
      </c>
      <c r="AL25" s="42" t="s">
        <v>263</v>
      </c>
      <c r="AM25" s="124"/>
      <c r="AN25" s="125" t="s">
        <v>264</v>
      </c>
      <c r="AO25" s="42" t="s">
        <v>265</v>
      </c>
      <c r="AP25" s="220" t="s">
        <v>266</v>
      </c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</row>
    <row r="26" spans="1:52" ht="15" customHeight="1">
      <c r="A26" s="26">
        <v>25</v>
      </c>
      <c r="B26" s="34">
        <v>0</v>
      </c>
      <c r="C26" s="34" t="s">
        <v>267</v>
      </c>
      <c r="D26" s="34" t="s">
        <v>268</v>
      </c>
      <c r="E26" s="34" t="s">
        <v>269</v>
      </c>
      <c r="F26" s="34" t="s">
        <v>157</v>
      </c>
      <c r="G26" s="93">
        <v>25637</v>
      </c>
      <c r="H26" s="34" t="s">
        <v>5</v>
      </c>
      <c r="I26" s="7" t="s">
        <v>270</v>
      </c>
      <c r="J26" s="73"/>
      <c r="K26" s="34">
        <v>60473</v>
      </c>
      <c r="L26" s="99">
        <v>37758</v>
      </c>
      <c r="M26" s="4" t="e">
        <f t="shared" ca="1" si="0"/>
        <v>#NAME?</v>
      </c>
      <c r="N26" s="16">
        <v>37761</v>
      </c>
      <c r="O26" s="4" t="e">
        <f t="shared" ca="1" si="1"/>
        <v>#NAME?</v>
      </c>
      <c r="P26" s="5">
        <v>37742</v>
      </c>
      <c r="Q26" s="16">
        <v>37789</v>
      </c>
      <c r="R26" s="34">
        <v>7</v>
      </c>
      <c r="S26" s="162"/>
      <c r="T26" s="17">
        <v>1</v>
      </c>
      <c r="U26" s="17" t="s">
        <v>271</v>
      </c>
      <c r="V26" s="17" t="s">
        <v>272</v>
      </c>
      <c r="W26" s="10">
        <v>37789</v>
      </c>
      <c r="X26" s="10">
        <v>37796</v>
      </c>
      <c r="Y26" s="34">
        <v>27</v>
      </c>
      <c r="Z26" s="42" t="s">
        <v>10</v>
      </c>
      <c r="AA26" s="7" t="s">
        <v>273</v>
      </c>
      <c r="AB26" s="46" t="s">
        <v>82</v>
      </c>
      <c r="AC26" s="34" t="s">
        <v>82</v>
      </c>
      <c r="AD26" s="10">
        <v>38525</v>
      </c>
      <c r="AE26" s="34" t="e">
        <f t="shared" ca="1" si="2"/>
        <v>#NAME?</v>
      </c>
      <c r="AF26" s="4" t="e">
        <f t="shared" ca="1" si="3"/>
        <v>#NAME?</v>
      </c>
      <c r="AG26" s="34" t="s">
        <v>38</v>
      </c>
      <c r="AH26" s="34" t="s">
        <v>38</v>
      </c>
      <c r="AI26" s="34" t="s">
        <v>38</v>
      </c>
      <c r="AJ26" s="42" t="s">
        <v>38</v>
      </c>
      <c r="AK26" s="42" t="s">
        <v>38</v>
      </c>
      <c r="AL26" s="42" t="s">
        <v>274</v>
      </c>
      <c r="AM26" s="124"/>
      <c r="AN26" s="125" t="s">
        <v>275</v>
      </c>
      <c r="AO26" s="42"/>
      <c r="AP26" s="220"/>
    </row>
    <row r="27" spans="1:52" ht="15" customHeight="1">
      <c r="A27" s="9">
        <v>26</v>
      </c>
      <c r="B27" s="34">
        <v>0</v>
      </c>
      <c r="C27" s="33" t="s">
        <v>276</v>
      </c>
      <c r="D27" s="33" t="s">
        <v>277</v>
      </c>
      <c r="E27" s="33" t="s">
        <v>278</v>
      </c>
      <c r="F27" s="33" t="s">
        <v>279</v>
      </c>
      <c r="G27" s="147">
        <v>29983</v>
      </c>
      <c r="H27" s="33" t="s">
        <v>5</v>
      </c>
      <c r="I27" s="25" t="s">
        <v>280</v>
      </c>
      <c r="J27" s="48"/>
      <c r="K27" s="33">
        <v>60478</v>
      </c>
      <c r="L27" s="99">
        <v>37762</v>
      </c>
      <c r="M27" s="4" t="e">
        <f t="shared" ca="1" si="0"/>
        <v>#NAME?</v>
      </c>
      <c r="N27" s="15">
        <v>37762</v>
      </c>
      <c r="O27" s="4" t="e">
        <f t="shared" ca="1" si="1"/>
        <v>#NAME?</v>
      </c>
      <c r="P27" s="5">
        <v>37742</v>
      </c>
      <c r="Q27" s="15">
        <v>37777</v>
      </c>
      <c r="R27" s="33">
        <v>7</v>
      </c>
      <c r="S27" s="47" t="s">
        <v>281</v>
      </c>
      <c r="T27" s="17">
        <v>1</v>
      </c>
      <c r="U27" s="17" t="s">
        <v>282</v>
      </c>
      <c r="V27" s="17" t="s">
        <v>9</v>
      </c>
      <c r="W27" s="8">
        <v>37777</v>
      </c>
      <c r="X27" s="8">
        <v>37796</v>
      </c>
      <c r="Y27" s="33">
        <v>9</v>
      </c>
      <c r="Z27" s="33" t="s">
        <v>10</v>
      </c>
      <c r="AA27" s="25" t="s">
        <v>283</v>
      </c>
      <c r="AB27" s="72" t="s">
        <v>82</v>
      </c>
      <c r="AC27" s="33" t="s">
        <v>82</v>
      </c>
      <c r="AD27" s="8">
        <v>38043</v>
      </c>
      <c r="AE27" s="34" t="e">
        <f t="shared" ca="1" si="2"/>
        <v>#NAME?</v>
      </c>
      <c r="AF27" s="4" t="e">
        <f t="shared" ca="1" si="3"/>
        <v>#NAME?</v>
      </c>
      <c r="AG27" s="34" t="s">
        <v>38</v>
      </c>
      <c r="AH27" s="33" t="s">
        <v>38</v>
      </c>
      <c r="AI27" s="34" t="s">
        <v>38</v>
      </c>
      <c r="AJ27" s="42" t="s">
        <v>38</v>
      </c>
      <c r="AK27" s="42" t="s">
        <v>38</v>
      </c>
      <c r="AL27" s="44"/>
      <c r="AM27" s="124"/>
      <c r="AN27" s="130" t="s">
        <v>284</v>
      </c>
      <c r="AO27" s="44" t="s">
        <v>285</v>
      </c>
      <c r="AP27" s="221" t="s">
        <v>286</v>
      </c>
    </row>
    <row r="28" spans="1:52" ht="15" customHeight="1">
      <c r="A28" s="26">
        <v>27</v>
      </c>
      <c r="B28" s="34">
        <v>40</v>
      </c>
      <c r="C28" s="34" t="s">
        <v>287</v>
      </c>
      <c r="D28" s="34" t="s">
        <v>288</v>
      </c>
      <c r="E28" s="34" t="s">
        <v>289</v>
      </c>
      <c r="F28" s="34" t="s">
        <v>290</v>
      </c>
      <c r="G28" s="93">
        <v>24321</v>
      </c>
      <c r="H28" s="34" t="s">
        <v>5</v>
      </c>
      <c r="I28" s="7" t="s">
        <v>291</v>
      </c>
      <c r="J28" s="48"/>
      <c r="K28" s="34">
        <v>60411</v>
      </c>
      <c r="L28" s="99">
        <v>37772</v>
      </c>
      <c r="M28" s="4" t="e">
        <f t="shared" ca="1" si="0"/>
        <v>#NAME?</v>
      </c>
      <c r="N28" s="16">
        <v>37772</v>
      </c>
      <c r="O28" s="4" t="e">
        <f t="shared" ca="1" si="1"/>
        <v>#NAME?</v>
      </c>
      <c r="P28" s="5">
        <v>37773</v>
      </c>
      <c r="Q28" s="16">
        <v>37789</v>
      </c>
      <c r="R28" s="34">
        <v>10</v>
      </c>
      <c r="S28" s="47" t="s">
        <v>292</v>
      </c>
      <c r="T28" s="17">
        <v>1</v>
      </c>
      <c r="U28" s="17" t="s">
        <v>293</v>
      </c>
      <c r="V28" s="17" t="s">
        <v>116</v>
      </c>
      <c r="W28" s="10">
        <v>37789</v>
      </c>
      <c r="X28" s="10">
        <v>37792</v>
      </c>
      <c r="Y28" s="34">
        <v>25</v>
      </c>
      <c r="Z28" s="34" t="s">
        <v>10</v>
      </c>
      <c r="AA28" s="7" t="s">
        <v>294</v>
      </c>
      <c r="AB28" s="46" t="s">
        <v>24</v>
      </c>
      <c r="AC28" s="34" t="s">
        <v>13</v>
      </c>
      <c r="AD28" s="10">
        <v>38482</v>
      </c>
      <c r="AE28" s="34" t="e">
        <f t="shared" ca="1" si="2"/>
        <v>#NAME?</v>
      </c>
      <c r="AF28" s="4" t="e">
        <f t="shared" ca="1" si="3"/>
        <v>#NAME?</v>
      </c>
      <c r="AG28" s="34">
        <v>711</v>
      </c>
      <c r="AH28" s="10">
        <v>38482</v>
      </c>
      <c r="AI28" s="34" t="e">
        <f ca="1">_1__xlfn.DAYS(AH28, X28)</f>
        <v>#NAME?</v>
      </c>
      <c r="AJ28" s="119" t="e">
        <f ca="1">_1__xlfn.DAYS(AH28, N28)</f>
        <v>#NAME?</v>
      </c>
      <c r="AK28" s="123" t="e">
        <f ca="1">ROUNDDOWN(_1__xlfn.DAYS(AH28, G28)/365, 0)</f>
        <v>#NAME?</v>
      </c>
      <c r="AL28" s="42"/>
      <c r="AM28" s="124"/>
      <c r="AN28" s="125" t="s">
        <v>295</v>
      </c>
      <c r="AO28" s="42" t="s">
        <v>296</v>
      </c>
      <c r="AP28" s="220" t="s">
        <v>297</v>
      </c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</row>
    <row r="29" spans="1:52" ht="15" customHeight="1">
      <c r="A29" s="26">
        <v>28</v>
      </c>
      <c r="B29" s="34">
        <v>98</v>
      </c>
      <c r="C29" s="34" t="s">
        <v>298</v>
      </c>
      <c r="D29" s="34" t="s">
        <v>299</v>
      </c>
      <c r="E29" s="34" t="s">
        <v>300</v>
      </c>
      <c r="F29" s="34" t="s">
        <v>301</v>
      </c>
      <c r="G29" s="93">
        <v>30726</v>
      </c>
      <c r="H29" s="34" t="s">
        <v>5</v>
      </c>
      <c r="I29" s="7" t="s">
        <v>302</v>
      </c>
      <c r="J29" s="48"/>
      <c r="K29" s="34">
        <v>60621</v>
      </c>
      <c r="L29" s="99">
        <v>37771</v>
      </c>
      <c r="M29" s="4" t="e">
        <f t="shared" ca="1" si="0"/>
        <v>#NAME?</v>
      </c>
      <c r="N29" s="16">
        <v>37771</v>
      </c>
      <c r="O29" s="4" t="e">
        <f t="shared" ca="1" si="1"/>
        <v>#NAME?</v>
      </c>
      <c r="P29" s="5">
        <v>37773</v>
      </c>
      <c r="Q29" s="16">
        <v>37790</v>
      </c>
      <c r="R29" s="34">
        <v>34</v>
      </c>
      <c r="S29" s="47" t="s">
        <v>303</v>
      </c>
      <c r="T29" s="17">
        <v>2</v>
      </c>
      <c r="U29" s="34" t="s">
        <v>304</v>
      </c>
      <c r="V29" s="17" t="s">
        <v>9</v>
      </c>
      <c r="W29" s="10">
        <v>37790</v>
      </c>
      <c r="X29" s="10">
        <v>37805</v>
      </c>
      <c r="Y29" s="34">
        <v>30</v>
      </c>
      <c r="Z29" s="34" t="s">
        <v>10</v>
      </c>
      <c r="AA29" s="7" t="s">
        <v>305</v>
      </c>
      <c r="AB29" s="46" t="s">
        <v>56</v>
      </c>
      <c r="AC29" s="42" t="s">
        <v>13</v>
      </c>
      <c r="AD29" s="10">
        <v>38517</v>
      </c>
      <c r="AE29" s="34" t="e">
        <f t="shared" ca="1" si="2"/>
        <v>#NAME?</v>
      </c>
      <c r="AF29" s="4" t="e">
        <f t="shared" ca="1" si="3"/>
        <v>#NAME?</v>
      </c>
      <c r="AG29" s="34">
        <v>809</v>
      </c>
      <c r="AH29" s="10">
        <v>38581</v>
      </c>
      <c r="AI29" s="34" t="e">
        <f ca="1">_1__xlfn.DAYS(AH29, X29)</f>
        <v>#NAME?</v>
      </c>
      <c r="AJ29" s="119" t="e">
        <f ca="1">_1__xlfn.DAYS(AH29, N29)</f>
        <v>#NAME?</v>
      </c>
      <c r="AK29" s="123" t="e">
        <f ca="1">ROUNDDOWN(_1__xlfn.DAYS(AH29, G29)/365, 0)</f>
        <v>#NAME?</v>
      </c>
      <c r="AL29" s="42"/>
      <c r="AM29" s="124"/>
      <c r="AN29" s="125" t="s">
        <v>306</v>
      </c>
      <c r="AO29" s="42" t="s">
        <v>307</v>
      </c>
      <c r="AP29" s="220" t="s">
        <v>308</v>
      </c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</row>
    <row r="30" spans="1:52" ht="15" customHeight="1">
      <c r="A30" s="26">
        <v>29</v>
      </c>
      <c r="B30" s="34">
        <v>13</v>
      </c>
      <c r="C30" s="34" t="s">
        <v>309</v>
      </c>
      <c r="D30" s="34" t="s">
        <v>310</v>
      </c>
      <c r="E30" s="34" t="s">
        <v>311</v>
      </c>
      <c r="F30" s="34" t="s">
        <v>312</v>
      </c>
      <c r="G30" s="93">
        <v>30277</v>
      </c>
      <c r="H30" s="34" t="s">
        <v>5</v>
      </c>
      <c r="I30" s="7" t="s">
        <v>313</v>
      </c>
      <c r="J30" s="73"/>
      <c r="K30" s="34">
        <v>60644</v>
      </c>
      <c r="L30" s="99">
        <v>37692</v>
      </c>
      <c r="M30" s="4" t="e">
        <f t="shared" ca="1" si="0"/>
        <v>#NAME?</v>
      </c>
      <c r="N30" s="16">
        <v>37768</v>
      </c>
      <c r="O30" s="4" t="e">
        <f t="shared" ca="1" si="1"/>
        <v>#NAME?</v>
      </c>
      <c r="P30" s="5">
        <v>37773</v>
      </c>
      <c r="Q30" s="16">
        <v>37790</v>
      </c>
      <c r="R30" s="34">
        <v>10</v>
      </c>
      <c r="S30" s="162"/>
      <c r="T30" s="17">
        <v>1</v>
      </c>
      <c r="U30" s="17" t="s">
        <v>314</v>
      </c>
      <c r="V30" s="17" t="s">
        <v>9</v>
      </c>
      <c r="W30" s="10">
        <v>37790</v>
      </c>
      <c r="X30" s="10">
        <v>37809</v>
      </c>
      <c r="Y30" s="34">
        <v>29</v>
      </c>
      <c r="Z30" s="34" t="s">
        <v>10</v>
      </c>
      <c r="AA30" s="7" t="s">
        <v>315</v>
      </c>
      <c r="AB30" s="46" t="s">
        <v>24</v>
      </c>
      <c r="AC30" s="34" t="s">
        <v>13</v>
      </c>
      <c r="AD30" s="10">
        <v>38663</v>
      </c>
      <c r="AE30" s="34" t="e">
        <f t="shared" ca="1" si="2"/>
        <v>#NAME?</v>
      </c>
      <c r="AF30" s="4" t="e">
        <f t="shared" ca="1" si="3"/>
        <v>#NAME?</v>
      </c>
      <c r="AG30" s="34">
        <v>896</v>
      </c>
      <c r="AH30" s="10">
        <v>38663</v>
      </c>
      <c r="AI30" s="34" t="e">
        <f ca="1">_1__xlfn.DAYS(AH30, X30)</f>
        <v>#NAME?</v>
      </c>
      <c r="AJ30" s="119" t="e">
        <f ca="1">_1__xlfn.DAYS(AH30, N30)</f>
        <v>#NAME?</v>
      </c>
      <c r="AK30" s="123" t="e">
        <f ca="1">ROUNDDOWN(_1__xlfn.DAYS(AH30, G30)/365, 0)</f>
        <v>#NAME?</v>
      </c>
      <c r="AL30" s="42" t="s">
        <v>83</v>
      </c>
      <c r="AM30" s="124"/>
      <c r="AN30" s="125" t="s">
        <v>316</v>
      </c>
      <c r="AO30" s="42" t="s">
        <v>317</v>
      </c>
      <c r="AP30" s="220" t="s">
        <v>318</v>
      </c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</row>
    <row r="31" spans="1:52" ht="15" customHeight="1">
      <c r="A31" s="26">
        <v>30</v>
      </c>
      <c r="B31" s="34">
        <v>16</v>
      </c>
      <c r="C31" s="34" t="s">
        <v>319</v>
      </c>
      <c r="D31" s="34" t="s">
        <v>320</v>
      </c>
      <c r="E31" s="34" t="s">
        <v>321</v>
      </c>
      <c r="F31" s="34" t="s">
        <v>101</v>
      </c>
      <c r="G31" s="93">
        <v>30096</v>
      </c>
      <c r="H31" s="34" t="s">
        <v>5</v>
      </c>
      <c r="I31" s="7" t="s">
        <v>322</v>
      </c>
      <c r="J31" s="73"/>
      <c r="K31" s="34">
        <v>60648</v>
      </c>
      <c r="L31" s="99">
        <v>37729</v>
      </c>
      <c r="M31" s="4" t="e">
        <f t="shared" ca="1" si="0"/>
        <v>#NAME?</v>
      </c>
      <c r="N31" s="16">
        <v>37782</v>
      </c>
      <c r="O31" s="4" t="e">
        <f t="shared" ca="1" si="1"/>
        <v>#NAME?</v>
      </c>
      <c r="P31" s="5">
        <v>37773</v>
      </c>
      <c r="Q31" s="16">
        <v>37798</v>
      </c>
      <c r="R31" s="34">
        <v>19</v>
      </c>
      <c r="S31" s="47" t="s">
        <v>7</v>
      </c>
      <c r="T31" s="17">
        <v>1</v>
      </c>
      <c r="U31" s="17" t="s">
        <v>323</v>
      </c>
      <c r="V31" s="17" t="s">
        <v>9</v>
      </c>
      <c r="W31" s="10">
        <v>37798</v>
      </c>
      <c r="X31" s="10">
        <v>37811</v>
      </c>
      <c r="Y31" s="34">
        <v>26</v>
      </c>
      <c r="Z31" s="34" t="s">
        <v>10</v>
      </c>
      <c r="AA31" s="7" t="s">
        <v>324</v>
      </c>
      <c r="AB31" s="46" t="s">
        <v>24</v>
      </c>
      <c r="AC31" s="34" t="s">
        <v>13</v>
      </c>
      <c r="AD31" s="10">
        <v>38649</v>
      </c>
      <c r="AE31" s="34" t="e">
        <f t="shared" ca="1" si="2"/>
        <v>#NAME?</v>
      </c>
      <c r="AF31" s="4" t="e">
        <f t="shared" ca="1" si="3"/>
        <v>#NAME?</v>
      </c>
      <c r="AG31" s="34">
        <v>866</v>
      </c>
      <c r="AH31" s="10">
        <v>38649</v>
      </c>
      <c r="AI31" s="34" t="e">
        <f ca="1">_1__xlfn.DAYS(AH31, X31)</f>
        <v>#NAME?</v>
      </c>
      <c r="AJ31" s="119" t="e">
        <f ca="1">_1__xlfn.DAYS(AH31, N31)</f>
        <v>#NAME?</v>
      </c>
      <c r="AK31" s="123" t="e">
        <f ca="1">ROUNDDOWN(_1__xlfn.DAYS(AH31, G31)/365, 0)</f>
        <v>#NAME?</v>
      </c>
      <c r="AL31" s="42" t="s">
        <v>83</v>
      </c>
      <c r="AM31" s="124" t="s">
        <v>325</v>
      </c>
      <c r="AN31" s="125" t="s">
        <v>326</v>
      </c>
      <c r="AO31" s="42" t="s">
        <v>327</v>
      </c>
      <c r="AP31" s="220" t="s">
        <v>328</v>
      </c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</row>
    <row r="32" spans="1:52" ht="15" customHeight="1">
      <c r="A32" s="26">
        <v>31</v>
      </c>
      <c r="B32" s="34">
        <v>0</v>
      </c>
      <c r="C32" s="34" t="s">
        <v>329</v>
      </c>
      <c r="D32" s="34" t="s">
        <v>330</v>
      </c>
      <c r="E32" s="34" t="s">
        <v>289</v>
      </c>
      <c r="F32" s="34" t="s">
        <v>331</v>
      </c>
      <c r="G32" s="93">
        <v>28903</v>
      </c>
      <c r="H32" s="34" t="s">
        <v>5</v>
      </c>
      <c r="I32" s="7" t="s">
        <v>332</v>
      </c>
      <c r="J32" s="48"/>
      <c r="K32" s="34">
        <v>60620</v>
      </c>
      <c r="L32" s="99">
        <v>37765</v>
      </c>
      <c r="M32" s="4" t="e">
        <f t="shared" ca="1" si="0"/>
        <v>#NAME?</v>
      </c>
      <c r="N32" s="16">
        <v>37770</v>
      </c>
      <c r="O32" s="4" t="e">
        <f t="shared" ca="1" si="1"/>
        <v>#NAME?</v>
      </c>
      <c r="P32" s="5">
        <v>37773</v>
      </c>
      <c r="Q32" s="16">
        <v>37795</v>
      </c>
      <c r="R32" s="34">
        <v>2</v>
      </c>
      <c r="S32" s="162"/>
      <c r="T32" s="17">
        <v>1</v>
      </c>
      <c r="U32" s="17" t="s">
        <v>333</v>
      </c>
      <c r="V32" s="17" t="s">
        <v>9</v>
      </c>
      <c r="W32" s="10">
        <v>37795</v>
      </c>
      <c r="X32" s="10">
        <v>37811</v>
      </c>
      <c r="Y32" s="34">
        <v>5</v>
      </c>
      <c r="Z32" s="34" t="s">
        <v>10</v>
      </c>
      <c r="AA32" s="7" t="s">
        <v>334</v>
      </c>
      <c r="AB32" s="46" t="s">
        <v>82</v>
      </c>
      <c r="AC32" s="34" t="s">
        <v>82</v>
      </c>
      <c r="AD32" s="10">
        <v>37853</v>
      </c>
      <c r="AE32" s="34" t="e">
        <f t="shared" ca="1" si="2"/>
        <v>#NAME?</v>
      </c>
      <c r="AF32" s="4" t="e">
        <f t="shared" ca="1" si="3"/>
        <v>#NAME?</v>
      </c>
      <c r="AG32" s="34" t="s">
        <v>38</v>
      </c>
      <c r="AH32" s="34" t="s">
        <v>38</v>
      </c>
      <c r="AI32" s="34" t="s">
        <v>38</v>
      </c>
      <c r="AJ32" s="42" t="s">
        <v>38</v>
      </c>
      <c r="AK32" s="42" t="s">
        <v>38</v>
      </c>
      <c r="AL32" s="42"/>
      <c r="AM32" s="124" t="s">
        <v>84</v>
      </c>
      <c r="AN32" s="125" t="s">
        <v>335</v>
      </c>
      <c r="AO32" s="42" t="s">
        <v>336</v>
      </c>
      <c r="AP32" s="220" t="s">
        <v>337</v>
      </c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</row>
    <row r="33" spans="1:52" ht="15" customHeight="1">
      <c r="A33" s="26">
        <v>32</v>
      </c>
      <c r="B33" s="34">
        <v>0</v>
      </c>
      <c r="C33" s="34" t="s">
        <v>338</v>
      </c>
      <c r="D33" s="34" t="s">
        <v>339</v>
      </c>
      <c r="E33" s="34" t="s">
        <v>340</v>
      </c>
      <c r="F33" s="34" t="s">
        <v>341</v>
      </c>
      <c r="G33" s="93">
        <v>31357</v>
      </c>
      <c r="H33" s="34" t="s">
        <v>5</v>
      </c>
      <c r="I33" s="7" t="s">
        <v>342</v>
      </c>
      <c r="J33" s="73"/>
      <c r="K33" s="34">
        <v>60804</v>
      </c>
      <c r="L33" s="99">
        <v>37682</v>
      </c>
      <c r="M33" s="4" t="e">
        <f t="shared" ca="1" si="0"/>
        <v>#NAME?</v>
      </c>
      <c r="N33" s="16">
        <v>37778</v>
      </c>
      <c r="O33" s="4" t="e">
        <f t="shared" ca="1" si="1"/>
        <v>#NAME?</v>
      </c>
      <c r="P33" s="5">
        <v>37773</v>
      </c>
      <c r="Q33" s="16">
        <v>37802</v>
      </c>
      <c r="R33" s="34">
        <v>10</v>
      </c>
      <c r="S33" s="162" t="s">
        <v>34</v>
      </c>
      <c r="T33" s="17">
        <v>1</v>
      </c>
      <c r="U33" s="17" t="s">
        <v>343</v>
      </c>
      <c r="V33" s="17" t="s">
        <v>9</v>
      </c>
      <c r="W33" s="10">
        <v>37802</v>
      </c>
      <c r="X33" s="10">
        <v>37817</v>
      </c>
      <c r="Y33" s="34">
        <v>40</v>
      </c>
      <c r="Z33" s="42" t="s">
        <v>10</v>
      </c>
      <c r="AA33" s="7" t="s">
        <v>344</v>
      </c>
      <c r="AB33" s="46" t="s">
        <v>12</v>
      </c>
      <c r="AC33" s="34" t="s">
        <v>37</v>
      </c>
      <c r="AD33" s="10">
        <v>38799</v>
      </c>
      <c r="AE33" s="34" t="e">
        <f t="shared" ca="1" si="2"/>
        <v>#NAME?</v>
      </c>
      <c r="AF33" s="4" t="e">
        <f t="shared" ca="1" si="3"/>
        <v>#NAME?</v>
      </c>
      <c r="AG33" s="34" t="s">
        <v>38</v>
      </c>
      <c r="AH33" s="34" t="s">
        <v>38</v>
      </c>
      <c r="AI33" s="34" t="s">
        <v>38</v>
      </c>
      <c r="AJ33" s="42" t="s">
        <v>38</v>
      </c>
      <c r="AK33" s="42" t="s">
        <v>38</v>
      </c>
      <c r="AL33" s="42"/>
      <c r="AM33" s="124" t="s">
        <v>345</v>
      </c>
      <c r="AN33" s="125" t="s">
        <v>346</v>
      </c>
      <c r="AO33" s="42" t="s">
        <v>347</v>
      </c>
      <c r="AP33" s="220" t="s">
        <v>348</v>
      </c>
    </row>
    <row r="34" spans="1:52" ht="15" customHeight="1">
      <c r="A34" s="26">
        <v>33</v>
      </c>
      <c r="B34" s="34">
        <v>25</v>
      </c>
      <c r="C34" s="34" t="s">
        <v>349</v>
      </c>
      <c r="D34" s="34" t="s">
        <v>350</v>
      </c>
      <c r="E34" s="34" t="s">
        <v>75</v>
      </c>
      <c r="F34" s="34" t="s">
        <v>76</v>
      </c>
      <c r="G34" s="93">
        <v>29229</v>
      </c>
      <c r="H34" s="34" t="s">
        <v>5</v>
      </c>
      <c r="I34" s="7" t="s">
        <v>77</v>
      </c>
      <c r="J34" s="48"/>
      <c r="K34" s="34">
        <v>60636</v>
      </c>
      <c r="L34" s="99">
        <v>37728</v>
      </c>
      <c r="M34" s="4" t="e">
        <f t="shared" ref="M34:M65" ca="1" si="7">ROUNDDOWN(_1__xlfn.DAYS(L34, G34)/365, 0)</f>
        <v>#NAME?</v>
      </c>
      <c r="N34" s="16">
        <v>37738</v>
      </c>
      <c r="O34" s="4" t="e">
        <f t="shared" ref="O34:O65" ca="1" si="8">ROUNDDOWN(_1__xlfn.DAYS(N34, G34)/365, 0)</f>
        <v>#NAME?</v>
      </c>
      <c r="P34" s="5">
        <v>37773</v>
      </c>
      <c r="Q34" s="16">
        <v>37799</v>
      </c>
      <c r="R34" s="34">
        <v>9</v>
      </c>
      <c r="S34" s="161" t="s">
        <v>79</v>
      </c>
      <c r="T34" s="17">
        <v>1</v>
      </c>
      <c r="U34" s="17" t="s">
        <v>80</v>
      </c>
      <c r="V34" s="17" t="s">
        <v>9</v>
      </c>
      <c r="W34" s="10">
        <v>37799</v>
      </c>
      <c r="X34" s="10">
        <v>37802</v>
      </c>
      <c r="Y34" s="34">
        <v>51</v>
      </c>
      <c r="Z34" s="34" t="s">
        <v>10</v>
      </c>
      <c r="AA34" s="7" t="s">
        <v>351</v>
      </c>
      <c r="AB34" s="46" t="s">
        <v>24</v>
      </c>
      <c r="AC34" s="34" t="s">
        <v>13</v>
      </c>
      <c r="AD34" s="10">
        <v>39339</v>
      </c>
      <c r="AE34" s="34" t="e">
        <f t="shared" ref="AE34:AE65" ca="1" si="9">_1__xlfn.DAYS(AD34, X34)</f>
        <v>#NAME?</v>
      </c>
      <c r="AF34" s="4" t="e">
        <f t="shared" ref="AF34:AF65" ca="1" si="10">ROUNDDOWN(_1__xlfn.DAYS(AD34, G34)/365, 0)</f>
        <v>#NAME?</v>
      </c>
      <c r="AG34" s="6">
        <v>1602</v>
      </c>
      <c r="AH34" s="10">
        <v>39339</v>
      </c>
      <c r="AI34" s="34" t="e">
        <f ca="1">_1__xlfn.DAYS(AH34, X34)</f>
        <v>#NAME?</v>
      </c>
      <c r="AJ34" s="119" t="e">
        <f ca="1">_1__xlfn.DAYS(AH34, N34)</f>
        <v>#NAME?</v>
      </c>
      <c r="AK34" s="123" t="e">
        <f ca="1">ROUNDDOWN(_1__xlfn.DAYS(AH34, G34)/365, 0)</f>
        <v>#NAME?</v>
      </c>
      <c r="AL34" s="42" t="s">
        <v>83</v>
      </c>
      <c r="AM34" s="124" t="s">
        <v>84</v>
      </c>
      <c r="AN34" s="125" t="s">
        <v>85</v>
      </c>
      <c r="AO34" s="42" t="s">
        <v>86</v>
      </c>
      <c r="AP34" s="220" t="s">
        <v>87</v>
      </c>
    </row>
    <row r="35" spans="1:52" s="53" customFormat="1" ht="15" customHeight="1">
      <c r="A35" s="26">
        <v>34</v>
      </c>
      <c r="B35" s="34">
        <v>48</v>
      </c>
      <c r="C35" s="34" t="s">
        <v>349</v>
      </c>
      <c r="D35" s="34" t="s">
        <v>352</v>
      </c>
      <c r="E35" s="34" t="s">
        <v>89</v>
      </c>
      <c r="F35" s="34" t="s">
        <v>90</v>
      </c>
      <c r="G35" s="93">
        <v>30026</v>
      </c>
      <c r="H35" s="34" t="s">
        <v>5</v>
      </c>
      <c r="I35" s="7" t="s">
        <v>353</v>
      </c>
      <c r="J35" s="48"/>
      <c r="K35" s="34">
        <v>60636</v>
      </c>
      <c r="L35" s="99">
        <v>37728</v>
      </c>
      <c r="M35" s="4" t="e">
        <f t="shared" ca="1" si="7"/>
        <v>#NAME?</v>
      </c>
      <c r="N35" s="16">
        <v>37728</v>
      </c>
      <c r="O35" s="4" t="e">
        <f t="shared" ca="1" si="8"/>
        <v>#NAME?</v>
      </c>
      <c r="P35" s="5">
        <v>37773</v>
      </c>
      <c r="Q35" s="16">
        <v>37799</v>
      </c>
      <c r="R35" s="34">
        <v>25</v>
      </c>
      <c r="S35" s="47" t="s">
        <v>79</v>
      </c>
      <c r="T35" s="17">
        <v>1</v>
      </c>
      <c r="U35" s="17" t="s">
        <v>80</v>
      </c>
      <c r="V35" s="17" t="s">
        <v>9</v>
      </c>
      <c r="W35" s="10">
        <v>37799</v>
      </c>
      <c r="X35" s="10">
        <v>37802</v>
      </c>
      <c r="Y35" s="34">
        <v>50</v>
      </c>
      <c r="Z35" s="34" t="s">
        <v>10</v>
      </c>
      <c r="AA35" s="7" t="s">
        <v>354</v>
      </c>
      <c r="AB35" s="46" t="s">
        <v>56</v>
      </c>
      <c r="AC35" s="34" t="s">
        <v>13</v>
      </c>
      <c r="AD35" s="10">
        <v>38986</v>
      </c>
      <c r="AE35" s="34" t="e">
        <f t="shared" ca="1" si="9"/>
        <v>#NAME?</v>
      </c>
      <c r="AF35" s="4" t="e">
        <f t="shared" ca="1" si="10"/>
        <v>#NAME?</v>
      </c>
      <c r="AG35" s="6">
        <v>1294</v>
      </c>
      <c r="AH35" s="10">
        <v>39023</v>
      </c>
      <c r="AI35" s="34" t="e">
        <f ca="1">_1__xlfn.DAYS(AH35, X35)</f>
        <v>#NAME?</v>
      </c>
      <c r="AJ35" s="119" t="e">
        <f ca="1">_1__xlfn.DAYS(AH35, N35)</f>
        <v>#NAME?</v>
      </c>
      <c r="AK35" s="123" t="e">
        <f ca="1">ROUNDDOWN(_1__xlfn.DAYS(AH35, G35)/365, 0)</f>
        <v>#NAME?</v>
      </c>
      <c r="AL35" s="42" t="s">
        <v>94</v>
      </c>
      <c r="AM35" s="124" t="s">
        <v>84</v>
      </c>
      <c r="AN35" s="125" t="s">
        <v>95</v>
      </c>
      <c r="AO35" s="42" t="s">
        <v>96</v>
      </c>
      <c r="AP35" s="220" t="s">
        <v>355</v>
      </c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</row>
    <row r="36" spans="1:52" ht="15" customHeight="1">
      <c r="A36" s="26">
        <v>35</v>
      </c>
      <c r="B36" s="34">
        <v>43</v>
      </c>
      <c r="C36" s="34" t="s">
        <v>349</v>
      </c>
      <c r="D36" s="34" t="s">
        <v>356</v>
      </c>
      <c r="E36" s="34" t="s">
        <v>89</v>
      </c>
      <c r="F36" s="34" t="s">
        <v>357</v>
      </c>
      <c r="G36" s="93">
        <v>30638</v>
      </c>
      <c r="H36" s="34" t="s">
        <v>5</v>
      </c>
      <c r="I36" s="7" t="s">
        <v>358</v>
      </c>
      <c r="J36" s="48"/>
      <c r="K36" s="34">
        <v>60620</v>
      </c>
      <c r="L36" s="99">
        <v>37728</v>
      </c>
      <c r="M36" s="4" t="e">
        <f t="shared" ca="1" si="7"/>
        <v>#NAME?</v>
      </c>
      <c r="N36" s="16">
        <v>37776</v>
      </c>
      <c r="O36" s="4" t="e">
        <f t="shared" ca="1" si="8"/>
        <v>#NAME?</v>
      </c>
      <c r="P36" s="5">
        <v>37773</v>
      </c>
      <c r="Q36" s="16">
        <v>37799</v>
      </c>
      <c r="R36" s="34">
        <v>13</v>
      </c>
      <c r="S36" s="47" t="s">
        <v>79</v>
      </c>
      <c r="T36" s="17">
        <v>1</v>
      </c>
      <c r="U36" s="17" t="s">
        <v>80</v>
      </c>
      <c r="V36" s="17" t="s">
        <v>9</v>
      </c>
      <c r="W36" s="10">
        <v>37799</v>
      </c>
      <c r="X36" s="10">
        <v>37802</v>
      </c>
      <c r="Y36" s="34">
        <v>68</v>
      </c>
      <c r="Z36" s="34" t="s">
        <v>10</v>
      </c>
      <c r="AA36" s="7" t="s">
        <v>359</v>
      </c>
      <c r="AB36" s="46" t="s">
        <v>12</v>
      </c>
      <c r="AC36" s="34" t="s">
        <v>13</v>
      </c>
      <c r="AD36" s="10">
        <v>39360</v>
      </c>
      <c r="AE36" s="34" t="e">
        <f t="shared" ca="1" si="9"/>
        <v>#NAME?</v>
      </c>
      <c r="AF36" s="4" t="e">
        <f t="shared" ca="1" si="10"/>
        <v>#NAME?</v>
      </c>
      <c r="AG36" s="6">
        <v>1729</v>
      </c>
      <c r="AH36" s="10">
        <v>39505</v>
      </c>
      <c r="AI36" s="34" t="e">
        <f ca="1">_1__xlfn.DAYS(AH36, X36)</f>
        <v>#NAME?</v>
      </c>
      <c r="AJ36" s="119" t="e">
        <f ca="1">_1__xlfn.DAYS(AH36, N36)</f>
        <v>#NAME?</v>
      </c>
      <c r="AK36" s="123" t="e">
        <f ca="1">ROUNDDOWN(_1__xlfn.DAYS(AH36, G36)/365, 0)</f>
        <v>#NAME?</v>
      </c>
      <c r="AL36" s="42" t="s">
        <v>360</v>
      </c>
      <c r="AM36" s="124" t="s">
        <v>84</v>
      </c>
      <c r="AN36" s="125" t="s">
        <v>361</v>
      </c>
      <c r="AO36" s="42" t="s">
        <v>362</v>
      </c>
      <c r="AP36" s="220" t="s">
        <v>363</v>
      </c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</row>
    <row r="37" spans="1:52" ht="15" customHeight="1">
      <c r="A37" s="26">
        <v>36</v>
      </c>
      <c r="B37" s="34">
        <v>0</v>
      </c>
      <c r="C37" s="34" t="s">
        <v>364</v>
      </c>
      <c r="D37" s="34" t="s">
        <v>365</v>
      </c>
      <c r="E37" s="34" t="s">
        <v>366</v>
      </c>
      <c r="F37" s="34" t="s">
        <v>367</v>
      </c>
      <c r="G37" s="93">
        <v>26388</v>
      </c>
      <c r="H37" s="34" t="s">
        <v>5</v>
      </c>
      <c r="I37" s="7" t="s">
        <v>368</v>
      </c>
      <c r="J37" s="48"/>
      <c r="K37" s="34">
        <v>60419</v>
      </c>
      <c r="L37" s="99">
        <v>37704</v>
      </c>
      <c r="M37" s="4" t="e">
        <f t="shared" ca="1" si="7"/>
        <v>#NAME?</v>
      </c>
      <c r="N37" s="16">
        <v>37785</v>
      </c>
      <c r="O37" s="4" t="e">
        <f t="shared" ca="1" si="8"/>
        <v>#NAME?</v>
      </c>
      <c r="P37" s="5">
        <v>37773</v>
      </c>
      <c r="Q37" s="16">
        <v>37803</v>
      </c>
      <c r="R37" s="34">
        <v>20</v>
      </c>
      <c r="S37" s="161" t="s">
        <v>7</v>
      </c>
      <c r="T37" s="17">
        <v>1</v>
      </c>
      <c r="U37" s="17" t="s">
        <v>369</v>
      </c>
      <c r="V37" s="17" t="s">
        <v>9</v>
      </c>
      <c r="W37" s="10">
        <v>37804</v>
      </c>
      <c r="X37" s="10">
        <v>37818</v>
      </c>
      <c r="Y37" s="34">
        <v>30</v>
      </c>
      <c r="Z37" s="34" t="s">
        <v>10</v>
      </c>
      <c r="AA37" s="7" t="s">
        <v>370</v>
      </c>
      <c r="AB37" s="46" t="s">
        <v>12</v>
      </c>
      <c r="AC37" s="34" t="s">
        <v>37</v>
      </c>
      <c r="AD37" s="10">
        <v>38457</v>
      </c>
      <c r="AE37" s="34" t="e">
        <f t="shared" ca="1" si="9"/>
        <v>#NAME?</v>
      </c>
      <c r="AF37" s="4" t="e">
        <f t="shared" ca="1" si="10"/>
        <v>#NAME?</v>
      </c>
      <c r="AG37" s="34" t="s">
        <v>38</v>
      </c>
      <c r="AH37" s="34" t="s">
        <v>38</v>
      </c>
      <c r="AI37" s="34" t="s">
        <v>38</v>
      </c>
      <c r="AJ37" s="42" t="s">
        <v>38</v>
      </c>
      <c r="AK37" s="42" t="s">
        <v>38</v>
      </c>
      <c r="AL37" s="42" t="s">
        <v>371</v>
      </c>
      <c r="AM37" s="124" t="s">
        <v>345</v>
      </c>
      <c r="AN37" s="125" t="s">
        <v>372</v>
      </c>
      <c r="AO37" s="42" t="s">
        <v>373</v>
      </c>
      <c r="AP37" s="220" t="s">
        <v>374</v>
      </c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</row>
    <row r="38" spans="1:52" ht="15" customHeight="1">
      <c r="A38" s="26">
        <v>37</v>
      </c>
      <c r="B38" s="34">
        <v>0</v>
      </c>
      <c r="C38" s="34" t="s">
        <v>375</v>
      </c>
      <c r="D38" s="34" t="s">
        <v>376</v>
      </c>
      <c r="E38" s="34" t="s">
        <v>377</v>
      </c>
      <c r="F38" s="34" t="s">
        <v>378</v>
      </c>
      <c r="G38" s="93">
        <v>32046</v>
      </c>
      <c r="H38" s="34" t="s">
        <v>5</v>
      </c>
      <c r="I38" s="7" t="s">
        <v>379</v>
      </c>
      <c r="J38" s="73"/>
      <c r="K38" s="34">
        <v>60644</v>
      </c>
      <c r="L38" s="99">
        <v>37779</v>
      </c>
      <c r="M38" s="4" t="e">
        <f t="shared" ca="1" si="7"/>
        <v>#NAME?</v>
      </c>
      <c r="N38" s="16">
        <v>37780</v>
      </c>
      <c r="O38" s="4" t="e">
        <f t="shared" ca="1" si="8"/>
        <v>#NAME?</v>
      </c>
      <c r="P38" s="5">
        <v>37773</v>
      </c>
      <c r="Q38" s="16">
        <v>37805</v>
      </c>
      <c r="R38" s="34">
        <v>19</v>
      </c>
      <c r="S38" s="47" t="s">
        <v>380</v>
      </c>
      <c r="T38" s="17">
        <v>1</v>
      </c>
      <c r="U38" s="17" t="s">
        <v>381</v>
      </c>
      <c r="V38" s="17" t="s">
        <v>9</v>
      </c>
      <c r="W38" s="10">
        <v>37805</v>
      </c>
      <c r="X38" s="10">
        <v>37820</v>
      </c>
      <c r="Y38" s="34">
        <v>18</v>
      </c>
      <c r="Z38" s="42" t="s">
        <v>10</v>
      </c>
      <c r="AA38" s="7" t="s">
        <v>382</v>
      </c>
      <c r="AB38" s="46" t="s">
        <v>12</v>
      </c>
      <c r="AC38" s="34" t="s">
        <v>37</v>
      </c>
      <c r="AD38" s="10">
        <v>38182</v>
      </c>
      <c r="AE38" s="34" t="e">
        <f t="shared" ca="1" si="9"/>
        <v>#NAME?</v>
      </c>
      <c r="AF38" s="4" t="e">
        <f t="shared" ca="1" si="10"/>
        <v>#NAME?</v>
      </c>
      <c r="AG38" s="34" t="s">
        <v>38</v>
      </c>
      <c r="AH38" s="34" t="s">
        <v>38</v>
      </c>
      <c r="AI38" s="34" t="s">
        <v>38</v>
      </c>
      <c r="AJ38" s="42" t="s">
        <v>38</v>
      </c>
      <c r="AK38" s="42" t="s">
        <v>38</v>
      </c>
      <c r="AL38" s="42" t="s">
        <v>383</v>
      </c>
      <c r="AM38" s="124"/>
      <c r="AN38" s="125" t="s">
        <v>384</v>
      </c>
      <c r="AO38" s="42" t="s">
        <v>385</v>
      </c>
      <c r="AP38" s="220" t="s">
        <v>386</v>
      </c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</row>
    <row r="39" spans="1:52" ht="15" customHeight="1">
      <c r="A39" s="26">
        <v>38</v>
      </c>
      <c r="B39" s="34">
        <v>25</v>
      </c>
      <c r="C39" s="34" t="s">
        <v>387</v>
      </c>
      <c r="D39" s="34" t="s">
        <v>388</v>
      </c>
      <c r="E39" s="34" t="s">
        <v>389</v>
      </c>
      <c r="F39" s="34" t="s">
        <v>390</v>
      </c>
      <c r="G39" s="93">
        <v>30995</v>
      </c>
      <c r="H39" s="34" t="s">
        <v>5</v>
      </c>
      <c r="I39" s="7" t="s">
        <v>391</v>
      </c>
      <c r="J39" s="48"/>
      <c r="K39" s="34">
        <v>60623</v>
      </c>
      <c r="L39" s="99">
        <v>37658</v>
      </c>
      <c r="M39" s="4" t="e">
        <f t="shared" ca="1" si="7"/>
        <v>#NAME?</v>
      </c>
      <c r="N39" s="16">
        <v>37782</v>
      </c>
      <c r="O39" s="4" t="e">
        <f t="shared" ca="1" si="8"/>
        <v>#NAME?</v>
      </c>
      <c r="P39" s="5">
        <v>37773</v>
      </c>
      <c r="Q39" s="16">
        <v>37813</v>
      </c>
      <c r="R39" s="34">
        <v>2</v>
      </c>
      <c r="S39" s="162" t="s">
        <v>392</v>
      </c>
      <c r="T39" s="17">
        <v>1</v>
      </c>
      <c r="U39" s="17" t="s">
        <v>393</v>
      </c>
      <c r="V39" s="17" t="s">
        <v>394</v>
      </c>
      <c r="W39" s="10">
        <v>37813</v>
      </c>
      <c r="X39" s="10">
        <v>37824</v>
      </c>
      <c r="Y39" s="34">
        <v>15</v>
      </c>
      <c r="Z39" s="34" t="s">
        <v>10</v>
      </c>
      <c r="AA39" s="7" t="s">
        <v>395</v>
      </c>
      <c r="AB39" s="46" t="s">
        <v>24</v>
      </c>
      <c r="AC39" s="34" t="s">
        <v>13</v>
      </c>
      <c r="AD39" s="10">
        <v>38288</v>
      </c>
      <c r="AE39" s="34" t="e">
        <f t="shared" ca="1" si="9"/>
        <v>#NAME?</v>
      </c>
      <c r="AF39" s="4" t="e">
        <f t="shared" ca="1" si="10"/>
        <v>#NAME?</v>
      </c>
      <c r="AG39" s="34">
        <v>504</v>
      </c>
      <c r="AH39" s="10">
        <v>38288</v>
      </c>
      <c r="AI39" s="34" t="e">
        <f ca="1">_1__xlfn.DAYS(AH39, X39)</f>
        <v>#NAME?</v>
      </c>
      <c r="AJ39" s="119" t="e">
        <f ca="1">_1__xlfn.DAYS(AH39, N39)</f>
        <v>#NAME?</v>
      </c>
      <c r="AK39" s="123" t="e">
        <f ca="1">ROUNDDOWN(_1__xlfn.DAYS(AH39, G39)/365, 0)</f>
        <v>#NAME?</v>
      </c>
      <c r="AL39" s="42" t="s">
        <v>94</v>
      </c>
      <c r="AM39" s="124"/>
      <c r="AN39" s="125" t="s">
        <v>396</v>
      </c>
      <c r="AO39" s="42" t="s">
        <v>397</v>
      </c>
      <c r="AP39" s="220" t="s">
        <v>398</v>
      </c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</row>
    <row r="40" spans="1:52" ht="15" customHeight="1">
      <c r="A40" s="26">
        <v>39</v>
      </c>
      <c r="B40" s="34">
        <v>15</v>
      </c>
      <c r="C40" s="34" t="s">
        <v>399</v>
      </c>
      <c r="D40" s="34" t="s">
        <v>400</v>
      </c>
      <c r="E40" s="34" t="s">
        <v>401</v>
      </c>
      <c r="F40" s="34" t="s">
        <v>402</v>
      </c>
      <c r="G40" s="93">
        <v>31409</v>
      </c>
      <c r="H40" s="34" t="s">
        <v>5</v>
      </c>
      <c r="I40" s="7" t="s">
        <v>403</v>
      </c>
      <c r="J40" s="48"/>
      <c r="K40" s="34">
        <v>60644</v>
      </c>
      <c r="L40" s="99">
        <v>37787</v>
      </c>
      <c r="M40" s="4" t="e">
        <f t="shared" ca="1" si="7"/>
        <v>#NAME?</v>
      </c>
      <c r="N40" s="16">
        <v>37787</v>
      </c>
      <c r="O40" s="4" t="e">
        <f t="shared" ca="1" si="8"/>
        <v>#NAME?</v>
      </c>
      <c r="P40" s="5">
        <v>37773</v>
      </c>
      <c r="Q40" s="16">
        <v>37813</v>
      </c>
      <c r="R40" s="34">
        <v>4</v>
      </c>
      <c r="S40" s="162" t="s">
        <v>404</v>
      </c>
      <c r="T40" s="17">
        <v>1</v>
      </c>
      <c r="U40" s="17" t="s">
        <v>405</v>
      </c>
      <c r="V40" s="17" t="s">
        <v>9</v>
      </c>
      <c r="W40" s="10">
        <v>37816</v>
      </c>
      <c r="X40" s="10">
        <v>37825</v>
      </c>
      <c r="Y40" s="34">
        <v>12</v>
      </c>
      <c r="Z40" s="34" t="s">
        <v>10</v>
      </c>
      <c r="AA40" s="7" t="s">
        <v>406</v>
      </c>
      <c r="AB40" s="46" t="s">
        <v>24</v>
      </c>
      <c r="AC40" s="34" t="s">
        <v>13</v>
      </c>
      <c r="AD40" s="10">
        <v>38140</v>
      </c>
      <c r="AE40" s="34" t="e">
        <f t="shared" ca="1" si="9"/>
        <v>#NAME?</v>
      </c>
      <c r="AF40" s="4" t="e">
        <f t="shared" ca="1" si="10"/>
        <v>#NAME?</v>
      </c>
      <c r="AG40" s="34">
        <v>353</v>
      </c>
      <c r="AH40" s="10">
        <v>38140</v>
      </c>
      <c r="AI40" s="34" t="e">
        <f ca="1">_1__xlfn.DAYS(AH40, X40)</f>
        <v>#NAME?</v>
      </c>
      <c r="AJ40" s="119" t="e">
        <f ca="1">_1__xlfn.DAYS(AH40, N40)</f>
        <v>#NAME?</v>
      </c>
      <c r="AK40" s="123" t="e">
        <f ca="1">ROUNDDOWN(_1__xlfn.DAYS(AH40, G40)/365, 0)</f>
        <v>#NAME?</v>
      </c>
      <c r="AL40" s="42" t="s">
        <v>83</v>
      </c>
      <c r="AM40" s="124" t="s">
        <v>325</v>
      </c>
      <c r="AN40" s="125" t="s">
        <v>407</v>
      </c>
      <c r="AO40" s="42" t="s">
        <v>408</v>
      </c>
      <c r="AP40" s="220" t="s">
        <v>409</v>
      </c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ht="15" customHeight="1">
      <c r="A41" s="26">
        <v>40</v>
      </c>
      <c r="B41" s="34">
        <v>75</v>
      </c>
      <c r="C41" s="34" t="s">
        <v>410</v>
      </c>
      <c r="D41" s="34" t="s">
        <v>411</v>
      </c>
      <c r="E41" s="34" t="s">
        <v>412</v>
      </c>
      <c r="F41" s="34" t="s">
        <v>413</v>
      </c>
      <c r="G41" s="93">
        <v>29488</v>
      </c>
      <c r="H41" s="42" t="s">
        <v>5</v>
      </c>
      <c r="I41" s="7" t="s">
        <v>414</v>
      </c>
      <c r="J41" s="48"/>
      <c r="K41" s="34">
        <v>60652</v>
      </c>
      <c r="L41" s="99">
        <v>37697</v>
      </c>
      <c r="M41" s="4" t="e">
        <f t="shared" ca="1" si="7"/>
        <v>#NAME?</v>
      </c>
      <c r="N41" s="16">
        <v>37776</v>
      </c>
      <c r="O41" s="4" t="e">
        <f t="shared" ca="1" si="8"/>
        <v>#NAME?</v>
      </c>
      <c r="P41" s="5">
        <v>37773</v>
      </c>
      <c r="Q41" s="16">
        <v>37813</v>
      </c>
      <c r="R41" s="34">
        <v>33</v>
      </c>
      <c r="S41" s="47" t="s">
        <v>415</v>
      </c>
      <c r="T41" s="17">
        <v>1</v>
      </c>
      <c r="U41" s="17" t="s">
        <v>416</v>
      </c>
      <c r="V41" s="17" t="s">
        <v>9</v>
      </c>
      <c r="W41" s="10">
        <v>37813</v>
      </c>
      <c r="X41" s="10">
        <v>37825</v>
      </c>
      <c r="Y41" s="34">
        <v>35</v>
      </c>
      <c r="Z41" s="34" t="s">
        <v>10</v>
      </c>
      <c r="AA41" s="105" t="s">
        <v>1361</v>
      </c>
      <c r="AB41" s="46" t="s">
        <v>12</v>
      </c>
      <c r="AC41" s="34" t="s">
        <v>13</v>
      </c>
      <c r="AD41" s="41">
        <v>38510</v>
      </c>
      <c r="AE41" s="34" t="e">
        <f t="shared" ca="1" si="9"/>
        <v>#NAME?</v>
      </c>
      <c r="AF41" s="4" t="e">
        <f t="shared" ca="1" si="10"/>
        <v>#NAME?</v>
      </c>
      <c r="AG41" s="34">
        <v>820</v>
      </c>
      <c r="AH41" s="10">
        <v>38595</v>
      </c>
      <c r="AI41" s="34" t="e">
        <f ca="1">_1__xlfn.DAYS(AH41, X41)</f>
        <v>#NAME?</v>
      </c>
      <c r="AJ41" s="119" t="e">
        <f ca="1">_1__xlfn.DAYS(AH41, N41)</f>
        <v>#NAME?</v>
      </c>
      <c r="AK41" s="123" t="e">
        <f ca="1">ROUNDDOWN(_1__xlfn.DAYS(AH41, G41)/365, 0)</f>
        <v>#NAME?</v>
      </c>
      <c r="AL41" s="42"/>
      <c r="AM41" s="124"/>
      <c r="AN41" s="125" t="s">
        <v>417</v>
      </c>
      <c r="AO41" s="42" t="s">
        <v>418</v>
      </c>
      <c r="AP41" s="220" t="s">
        <v>419</v>
      </c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</row>
    <row r="42" spans="1:52" ht="15" customHeight="1">
      <c r="A42" s="26">
        <v>41</v>
      </c>
      <c r="B42" s="34">
        <v>10</v>
      </c>
      <c r="C42" s="34" t="s">
        <v>420</v>
      </c>
      <c r="D42" s="34" t="s">
        <v>421</v>
      </c>
      <c r="E42" s="34" t="s">
        <v>422</v>
      </c>
      <c r="F42" s="34" t="s">
        <v>423</v>
      </c>
      <c r="G42" s="93">
        <v>23246</v>
      </c>
      <c r="H42" s="34" t="s">
        <v>112</v>
      </c>
      <c r="I42" s="7" t="s">
        <v>424</v>
      </c>
      <c r="J42" s="73"/>
      <c r="K42" s="34">
        <v>60624</v>
      </c>
      <c r="L42" s="99">
        <v>37786</v>
      </c>
      <c r="M42" s="4" t="e">
        <f t="shared" ca="1" si="7"/>
        <v>#NAME?</v>
      </c>
      <c r="N42" s="16">
        <v>37788</v>
      </c>
      <c r="O42" s="4" t="e">
        <f t="shared" ca="1" si="8"/>
        <v>#NAME?</v>
      </c>
      <c r="P42" s="5">
        <v>37773</v>
      </c>
      <c r="Q42" s="16">
        <v>37811</v>
      </c>
      <c r="R42" s="34">
        <v>9</v>
      </c>
      <c r="S42" s="162" t="s">
        <v>34</v>
      </c>
      <c r="T42" s="17">
        <v>1</v>
      </c>
      <c r="U42" s="17" t="s">
        <v>425</v>
      </c>
      <c r="V42" s="17" t="s">
        <v>9</v>
      </c>
      <c r="W42" s="10">
        <v>37811</v>
      </c>
      <c r="X42" s="10">
        <v>37830</v>
      </c>
      <c r="Y42" s="34">
        <v>31</v>
      </c>
      <c r="Z42" s="42" t="s">
        <v>10</v>
      </c>
      <c r="AA42" s="7" t="s">
        <v>426</v>
      </c>
      <c r="AB42" s="46" t="s">
        <v>56</v>
      </c>
      <c r="AC42" s="34" t="s">
        <v>13</v>
      </c>
      <c r="AD42" s="10">
        <v>38651</v>
      </c>
      <c r="AE42" s="34" t="e">
        <f t="shared" ca="1" si="9"/>
        <v>#NAME?</v>
      </c>
      <c r="AF42" s="4" t="e">
        <f t="shared" ca="1" si="10"/>
        <v>#NAME?</v>
      </c>
      <c r="AG42" s="34">
        <v>94</v>
      </c>
      <c r="AH42" s="10">
        <v>38651</v>
      </c>
      <c r="AI42" s="34" t="e">
        <f ca="1">_1__xlfn.DAYS(AH42, X42)</f>
        <v>#NAME?</v>
      </c>
      <c r="AJ42" s="119" t="e">
        <f ca="1">_1__xlfn.DAYS(AH42, N42)</f>
        <v>#NAME?</v>
      </c>
      <c r="AK42" s="123" t="e">
        <f ca="1">ROUNDDOWN(_1__xlfn.DAYS(AH42, G42)/365, 0)</f>
        <v>#NAME?</v>
      </c>
      <c r="AL42" s="42" t="s">
        <v>427</v>
      </c>
      <c r="AM42" s="124"/>
      <c r="AN42" s="125" t="s">
        <v>428</v>
      </c>
      <c r="AO42" s="42" t="s">
        <v>429</v>
      </c>
      <c r="AP42" s="220" t="s">
        <v>430</v>
      </c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</row>
    <row r="43" spans="1:52" ht="15" customHeight="1">
      <c r="A43" s="26">
        <v>42</v>
      </c>
      <c r="B43" s="34">
        <v>0</v>
      </c>
      <c r="C43" s="34" t="s">
        <v>431</v>
      </c>
      <c r="D43" s="34" t="s">
        <v>432</v>
      </c>
      <c r="E43" s="34" t="s">
        <v>433</v>
      </c>
      <c r="F43" s="34" t="s">
        <v>434</v>
      </c>
      <c r="G43" s="93">
        <v>24731</v>
      </c>
      <c r="H43" s="34" t="s">
        <v>5</v>
      </c>
      <c r="I43" s="7" t="s">
        <v>435</v>
      </c>
      <c r="J43" s="48"/>
      <c r="K43" s="34">
        <v>60639</v>
      </c>
      <c r="L43" s="99">
        <v>37789</v>
      </c>
      <c r="M43" s="4" t="e">
        <f t="shared" ca="1" si="7"/>
        <v>#NAME?</v>
      </c>
      <c r="N43" s="16">
        <v>37790</v>
      </c>
      <c r="O43" s="4" t="e">
        <f t="shared" ca="1" si="8"/>
        <v>#NAME?</v>
      </c>
      <c r="P43" s="5">
        <v>37773</v>
      </c>
      <c r="Q43" s="16">
        <v>37818</v>
      </c>
      <c r="R43" s="34">
        <v>2</v>
      </c>
      <c r="S43" s="162"/>
      <c r="T43" s="17">
        <v>1</v>
      </c>
      <c r="U43" s="17" t="s">
        <v>436</v>
      </c>
      <c r="V43" s="17" t="s">
        <v>272</v>
      </c>
      <c r="W43" s="10">
        <v>37818</v>
      </c>
      <c r="X43" s="10">
        <v>37831</v>
      </c>
      <c r="Y43" s="34">
        <v>32</v>
      </c>
      <c r="Z43" s="34" t="s">
        <v>10</v>
      </c>
      <c r="AA43" s="7" t="s">
        <v>437</v>
      </c>
      <c r="AB43" s="46" t="s">
        <v>12</v>
      </c>
      <c r="AC43" s="34" t="s">
        <v>37</v>
      </c>
      <c r="AD43" s="10">
        <v>38639</v>
      </c>
      <c r="AE43" s="34" t="e">
        <f t="shared" ca="1" si="9"/>
        <v>#NAME?</v>
      </c>
      <c r="AF43" s="4" t="e">
        <f t="shared" ca="1" si="10"/>
        <v>#NAME?</v>
      </c>
      <c r="AG43" s="34" t="s">
        <v>38</v>
      </c>
      <c r="AH43" s="34" t="s">
        <v>38</v>
      </c>
      <c r="AI43" s="34" t="s">
        <v>38</v>
      </c>
      <c r="AJ43" s="42" t="s">
        <v>38</v>
      </c>
      <c r="AK43" s="42" t="s">
        <v>38</v>
      </c>
      <c r="AL43" s="42" t="s">
        <v>83</v>
      </c>
      <c r="AM43" s="124" t="s">
        <v>438</v>
      </c>
      <c r="AN43" s="125" t="s">
        <v>439</v>
      </c>
      <c r="AO43" s="42"/>
      <c r="AP43" s="220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</row>
    <row r="44" spans="1:52" ht="15" customHeight="1">
      <c r="A44" s="26">
        <v>43</v>
      </c>
      <c r="B44" s="34">
        <v>0</v>
      </c>
      <c r="C44" s="34" t="s">
        <v>440</v>
      </c>
      <c r="D44" s="34" t="s">
        <v>441</v>
      </c>
      <c r="E44" s="34" t="s">
        <v>442</v>
      </c>
      <c r="F44" s="34" t="s">
        <v>443</v>
      </c>
      <c r="G44" s="93">
        <v>29268</v>
      </c>
      <c r="H44" s="34" t="s">
        <v>5</v>
      </c>
      <c r="I44" s="7" t="s">
        <v>444</v>
      </c>
      <c r="J44" s="73"/>
      <c r="K44" s="34">
        <v>60628</v>
      </c>
      <c r="L44" s="99">
        <v>37788</v>
      </c>
      <c r="M44" s="4" t="e">
        <f t="shared" ca="1" si="7"/>
        <v>#NAME?</v>
      </c>
      <c r="N44" s="16">
        <v>37788</v>
      </c>
      <c r="O44" s="4" t="e">
        <f t="shared" ca="1" si="8"/>
        <v>#NAME?</v>
      </c>
      <c r="P44" s="5">
        <v>37773</v>
      </c>
      <c r="Q44" s="16">
        <v>37818</v>
      </c>
      <c r="R44" s="34">
        <v>2</v>
      </c>
      <c r="S44" s="162"/>
      <c r="T44" s="17">
        <v>1</v>
      </c>
      <c r="U44" s="17" t="s">
        <v>445</v>
      </c>
      <c r="V44" s="17" t="s">
        <v>116</v>
      </c>
      <c r="W44" s="10">
        <v>37818</v>
      </c>
      <c r="X44" s="10">
        <v>37833</v>
      </c>
      <c r="Y44" s="34">
        <v>37</v>
      </c>
      <c r="Z44" s="34" t="s">
        <v>10</v>
      </c>
      <c r="AA44" s="7" t="s">
        <v>446</v>
      </c>
      <c r="AB44" s="46" t="s">
        <v>12</v>
      </c>
      <c r="AC44" s="34" t="s">
        <v>37</v>
      </c>
      <c r="AD44" s="10">
        <v>38896</v>
      </c>
      <c r="AE44" s="34" t="e">
        <f t="shared" ca="1" si="9"/>
        <v>#NAME?</v>
      </c>
      <c r="AF44" s="4" t="e">
        <f t="shared" ca="1" si="10"/>
        <v>#NAME?</v>
      </c>
      <c r="AG44" s="34" t="s">
        <v>38</v>
      </c>
      <c r="AH44" s="34" t="s">
        <v>38</v>
      </c>
      <c r="AI44" s="34" t="s">
        <v>38</v>
      </c>
      <c r="AJ44" s="42" t="s">
        <v>38</v>
      </c>
      <c r="AK44" s="42" t="s">
        <v>38</v>
      </c>
      <c r="AL44" s="42" t="s">
        <v>447</v>
      </c>
      <c r="AM44" s="124"/>
      <c r="AN44" s="125" t="s">
        <v>448</v>
      </c>
      <c r="AO44" s="42" t="s">
        <v>449</v>
      </c>
      <c r="AP44" s="220" t="s">
        <v>450</v>
      </c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</row>
    <row r="45" spans="1:52" ht="15" customHeight="1">
      <c r="A45" s="26">
        <v>77</v>
      </c>
      <c r="B45" s="34">
        <v>98</v>
      </c>
      <c r="C45" s="34" t="s">
        <v>451</v>
      </c>
      <c r="D45" s="34" t="s">
        <v>452</v>
      </c>
      <c r="E45" s="34" t="s">
        <v>453</v>
      </c>
      <c r="F45" s="34" t="s">
        <v>454</v>
      </c>
      <c r="G45" s="93">
        <v>22640</v>
      </c>
      <c r="H45" s="34" t="s">
        <v>112</v>
      </c>
      <c r="I45" s="7" t="s">
        <v>455</v>
      </c>
      <c r="J45" s="48"/>
      <c r="K45" s="34">
        <v>60609</v>
      </c>
      <c r="L45" s="99">
        <v>37631</v>
      </c>
      <c r="M45" s="4" t="e">
        <f t="shared" ca="1" si="7"/>
        <v>#NAME?</v>
      </c>
      <c r="N45" s="16">
        <v>37631</v>
      </c>
      <c r="O45" s="4" t="e">
        <f t="shared" ca="1" si="8"/>
        <v>#NAME?</v>
      </c>
      <c r="P45" s="5">
        <v>37622</v>
      </c>
      <c r="Q45" s="16">
        <v>37657</v>
      </c>
      <c r="R45" s="34">
        <v>30</v>
      </c>
      <c r="S45" s="47" t="s">
        <v>456</v>
      </c>
      <c r="T45" s="17">
        <v>3</v>
      </c>
      <c r="U45" s="34" t="s">
        <v>457</v>
      </c>
      <c r="V45" s="17" t="s">
        <v>458</v>
      </c>
      <c r="W45" s="10">
        <v>37658</v>
      </c>
      <c r="X45" s="10">
        <v>37670</v>
      </c>
      <c r="Y45" s="34">
        <v>46</v>
      </c>
      <c r="Z45" s="34" t="s">
        <v>10</v>
      </c>
      <c r="AA45" s="7" t="s">
        <v>459</v>
      </c>
      <c r="AB45" s="74" t="s">
        <v>56</v>
      </c>
      <c r="AC45" s="34" t="s">
        <v>13</v>
      </c>
      <c r="AD45" s="10">
        <v>38639</v>
      </c>
      <c r="AE45" s="34" t="e">
        <f t="shared" ca="1" si="9"/>
        <v>#NAME?</v>
      </c>
      <c r="AF45" s="4" t="e">
        <f t="shared" ca="1" si="10"/>
        <v>#NAME?</v>
      </c>
      <c r="AG45" s="74" t="s">
        <v>38</v>
      </c>
      <c r="AH45" s="10">
        <v>38758</v>
      </c>
      <c r="AI45" s="34" t="e">
        <f ca="1">_1__xlfn.DAYS(AH45, X45)</f>
        <v>#NAME?</v>
      </c>
      <c r="AJ45" s="119" t="e">
        <f ca="1">_1__xlfn.DAYS(AH45, N45)</f>
        <v>#NAME?</v>
      </c>
      <c r="AK45" s="123" t="e">
        <f ca="1">ROUNDDOWN(_1__xlfn.DAYS(AH45, G45)/365, 0)</f>
        <v>#NAME?</v>
      </c>
      <c r="AL45" s="42"/>
      <c r="AM45" s="124"/>
      <c r="AN45" s="125" t="s">
        <v>460</v>
      </c>
      <c r="AO45" s="42" t="s">
        <v>461</v>
      </c>
      <c r="AP45" s="220" t="s">
        <v>462</v>
      </c>
    </row>
    <row r="46" spans="1:52" ht="15" customHeight="1">
      <c r="A46" s="26">
        <v>82</v>
      </c>
      <c r="B46" s="34">
        <v>25</v>
      </c>
      <c r="C46" s="34" t="s">
        <v>463</v>
      </c>
      <c r="D46" s="34" t="s">
        <v>464</v>
      </c>
      <c r="E46" s="34" t="s">
        <v>465</v>
      </c>
      <c r="F46" s="34" t="s">
        <v>466</v>
      </c>
      <c r="G46" s="93">
        <v>24932</v>
      </c>
      <c r="H46" s="34" t="s">
        <v>5</v>
      </c>
      <c r="I46" s="7" t="s">
        <v>467</v>
      </c>
      <c r="J46" s="73"/>
      <c r="K46" s="34">
        <v>60607</v>
      </c>
      <c r="L46" s="99">
        <v>37623</v>
      </c>
      <c r="M46" s="4" t="e">
        <f t="shared" ca="1" si="7"/>
        <v>#NAME?</v>
      </c>
      <c r="N46" s="16">
        <v>37623</v>
      </c>
      <c r="O46" s="4" t="e">
        <f t="shared" ca="1" si="8"/>
        <v>#NAME?</v>
      </c>
      <c r="P46" s="5">
        <v>37622</v>
      </c>
      <c r="Q46" s="16">
        <v>37659</v>
      </c>
      <c r="R46" s="34">
        <v>4</v>
      </c>
      <c r="S46" s="162" t="s">
        <v>468</v>
      </c>
      <c r="T46" s="17">
        <v>1</v>
      </c>
      <c r="U46" s="17" t="s">
        <v>469</v>
      </c>
      <c r="V46" s="107" t="s">
        <v>470</v>
      </c>
      <c r="W46" s="10">
        <v>37659</v>
      </c>
      <c r="X46" s="10">
        <v>37673</v>
      </c>
      <c r="Y46" s="34">
        <v>73</v>
      </c>
      <c r="Z46" s="42" t="s">
        <v>10</v>
      </c>
      <c r="AA46" s="7" t="s">
        <v>471</v>
      </c>
      <c r="AB46" s="46" t="s">
        <v>56</v>
      </c>
      <c r="AC46" s="44" t="s">
        <v>13</v>
      </c>
      <c r="AD46" s="43">
        <v>39311</v>
      </c>
      <c r="AE46" s="34" t="e">
        <f t="shared" ca="1" si="9"/>
        <v>#NAME?</v>
      </c>
      <c r="AF46" s="4" t="e">
        <f t="shared" ca="1" si="10"/>
        <v>#NAME?</v>
      </c>
      <c r="AG46" s="6">
        <v>2030</v>
      </c>
      <c r="AH46" s="81">
        <v>39651</v>
      </c>
      <c r="AI46" s="34" t="e">
        <f ca="1">_1__xlfn.DAYS(AH46, X46)</f>
        <v>#NAME?</v>
      </c>
      <c r="AJ46" s="119" t="e">
        <f ca="1">_1__xlfn.DAYS(AH46, N46)</f>
        <v>#NAME?</v>
      </c>
      <c r="AK46" s="123" t="e">
        <f ca="1">ROUNDDOWN(_1__xlfn.DAYS(AH46, G46)/365, 0)</f>
        <v>#NAME?</v>
      </c>
      <c r="AL46" s="42" t="s">
        <v>472</v>
      </c>
      <c r="AM46" s="124"/>
      <c r="AN46" s="125" t="s">
        <v>473</v>
      </c>
      <c r="AO46" s="42" t="s">
        <v>474</v>
      </c>
      <c r="AP46" s="220" t="s">
        <v>475</v>
      </c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</row>
    <row r="47" spans="1:52" ht="15" customHeight="1">
      <c r="A47" s="26">
        <v>83</v>
      </c>
      <c r="B47" s="34">
        <v>15</v>
      </c>
      <c r="C47" s="34" t="s">
        <v>463</v>
      </c>
      <c r="D47" s="34" t="s">
        <v>476</v>
      </c>
      <c r="E47" s="34" t="s">
        <v>100</v>
      </c>
      <c r="F47" s="34" t="s">
        <v>477</v>
      </c>
      <c r="G47" s="93">
        <v>28392</v>
      </c>
      <c r="H47" s="34" t="s">
        <v>112</v>
      </c>
      <c r="I47" s="7" t="s">
        <v>478</v>
      </c>
      <c r="J47" s="73"/>
      <c r="K47" s="34">
        <v>60602</v>
      </c>
      <c r="L47" s="99">
        <v>37623</v>
      </c>
      <c r="M47" s="4" t="e">
        <f t="shared" ca="1" si="7"/>
        <v>#NAME?</v>
      </c>
      <c r="N47" s="16">
        <v>37623</v>
      </c>
      <c r="O47" s="4" t="e">
        <f t="shared" ca="1" si="8"/>
        <v>#NAME?</v>
      </c>
      <c r="P47" s="5">
        <v>37622</v>
      </c>
      <c r="Q47" s="16">
        <v>37659</v>
      </c>
      <c r="R47" s="34">
        <v>7</v>
      </c>
      <c r="S47" s="162" t="s">
        <v>468</v>
      </c>
      <c r="T47" s="17">
        <v>1</v>
      </c>
      <c r="U47" s="17" t="s">
        <v>469</v>
      </c>
      <c r="V47" s="17" t="s">
        <v>470</v>
      </c>
      <c r="W47" s="10">
        <v>37659</v>
      </c>
      <c r="X47" s="10">
        <v>37673</v>
      </c>
      <c r="Y47" s="34">
        <v>55</v>
      </c>
      <c r="Z47" s="42" t="s">
        <v>10</v>
      </c>
      <c r="AA47" s="7" t="s">
        <v>479</v>
      </c>
      <c r="AB47" s="74" t="s">
        <v>56</v>
      </c>
      <c r="AC47" s="33" t="s">
        <v>13</v>
      </c>
      <c r="AD47" s="10">
        <v>38923</v>
      </c>
      <c r="AE47" s="34" t="e">
        <f t="shared" ca="1" si="9"/>
        <v>#NAME?</v>
      </c>
      <c r="AF47" s="4" t="e">
        <f t="shared" ca="1" si="10"/>
        <v>#NAME?</v>
      </c>
      <c r="AG47" s="6">
        <v>1287</v>
      </c>
      <c r="AH47" s="10">
        <v>38923</v>
      </c>
      <c r="AI47" s="34" t="e">
        <f ca="1">_1__xlfn.DAYS(AH47, X47)</f>
        <v>#NAME?</v>
      </c>
      <c r="AJ47" s="119" t="e">
        <f ca="1">_1__xlfn.DAYS(AH47, N47)</f>
        <v>#NAME?</v>
      </c>
      <c r="AK47" s="123" t="e">
        <f ca="1">ROUNDDOWN(_1__xlfn.DAYS(AH47, G47)/365, 0)</f>
        <v>#NAME?</v>
      </c>
      <c r="AL47" s="42" t="s">
        <v>480</v>
      </c>
      <c r="AM47" s="124"/>
      <c r="AN47" s="125" t="s">
        <v>481</v>
      </c>
      <c r="AO47" s="42" t="s">
        <v>482</v>
      </c>
      <c r="AP47" s="220" t="s">
        <v>483</v>
      </c>
    </row>
    <row r="48" spans="1:52" ht="15" customHeight="1">
      <c r="A48" s="26">
        <v>84</v>
      </c>
      <c r="B48" s="34">
        <v>5</v>
      </c>
      <c r="C48" s="34" t="s">
        <v>463</v>
      </c>
      <c r="D48" s="34" t="s">
        <v>484</v>
      </c>
      <c r="E48" s="34" t="s">
        <v>485</v>
      </c>
      <c r="F48" s="34" t="s">
        <v>486</v>
      </c>
      <c r="G48" s="93">
        <v>29531</v>
      </c>
      <c r="H48" s="34" t="s">
        <v>112</v>
      </c>
      <c r="I48" s="7" t="s">
        <v>487</v>
      </c>
      <c r="J48" s="73"/>
      <c r="K48" s="34">
        <v>60643</v>
      </c>
      <c r="L48" s="99">
        <v>37623</v>
      </c>
      <c r="M48" s="4" t="e">
        <f t="shared" ca="1" si="7"/>
        <v>#NAME?</v>
      </c>
      <c r="N48" s="16">
        <v>37623</v>
      </c>
      <c r="O48" s="4" t="e">
        <f t="shared" ca="1" si="8"/>
        <v>#NAME?</v>
      </c>
      <c r="P48" s="5">
        <v>37622</v>
      </c>
      <c r="Q48" s="16">
        <v>37659</v>
      </c>
      <c r="R48" s="34">
        <v>4</v>
      </c>
      <c r="S48" s="162" t="s">
        <v>468</v>
      </c>
      <c r="T48" s="17">
        <v>1</v>
      </c>
      <c r="U48" s="17" t="s">
        <v>469</v>
      </c>
      <c r="V48" s="17" t="s">
        <v>470</v>
      </c>
      <c r="W48" s="10">
        <v>37659</v>
      </c>
      <c r="X48" s="10">
        <v>37673</v>
      </c>
      <c r="Y48" s="34">
        <v>27</v>
      </c>
      <c r="Z48" s="34" t="s">
        <v>10</v>
      </c>
      <c r="AA48" s="7" t="s">
        <v>488</v>
      </c>
      <c r="AB48" s="46" t="s">
        <v>24</v>
      </c>
      <c r="AC48" s="33" t="s">
        <v>13</v>
      </c>
      <c r="AD48" s="10">
        <v>38257</v>
      </c>
      <c r="AE48" s="34" t="e">
        <f t="shared" ca="1" si="9"/>
        <v>#NAME?</v>
      </c>
      <c r="AF48" s="4" t="e">
        <f t="shared" ca="1" si="10"/>
        <v>#NAME?</v>
      </c>
      <c r="AG48" s="34">
        <v>635</v>
      </c>
      <c r="AH48" s="10">
        <v>38257</v>
      </c>
      <c r="AI48" s="34" t="e">
        <f ca="1">_1__xlfn.DAYS(AH48, X48)</f>
        <v>#NAME?</v>
      </c>
      <c r="AJ48" s="119" t="e">
        <f ca="1">_1__xlfn.DAYS(AH48, N48)</f>
        <v>#NAME?</v>
      </c>
      <c r="AK48" s="123" t="e">
        <f ca="1">ROUNDDOWN(_1__xlfn.DAYS(AH48, G48)/365, 0)</f>
        <v>#NAME?</v>
      </c>
      <c r="AL48" s="42" t="s">
        <v>83</v>
      </c>
      <c r="AM48" s="124"/>
      <c r="AN48" s="125" t="s">
        <v>489</v>
      </c>
      <c r="AO48" s="42" t="s">
        <v>490</v>
      </c>
      <c r="AP48" s="220" t="s">
        <v>491</v>
      </c>
    </row>
    <row r="49" spans="1:52" ht="15" customHeight="1">
      <c r="A49" s="26">
        <v>85</v>
      </c>
      <c r="B49" s="34">
        <v>0</v>
      </c>
      <c r="C49" s="34" t="s">
        <v>492</v>
      </c>
      <c r="D49" s="34" t="s">
        <v>493</v>
      </c>
      <c r="E49" s="34" t="s">
        <v>494</v>
      </c>
      <c r="F49" s="34" t="s">
        <v>495</v>
      </c>
      <c r="G49" s="93">
        <v>29640</v>
      </c>
      <c r="H49" s="34" t="s">
        <v>5</v>
      </c>
      <c r="I49" s="7" t="s">
        <v>496</v>
      </c>
      <c r="J49" s="73"/>
      <c r="K49" s="34">
        <v>60647</v>
      </c>
      <c r="L49" s="99">
        <v>37630</v>
      </c>
      <c r="M49" s="4" t="e">
        <f t="shared" ca="1" si="7"/>
        <v>#NAME?</v>
      </c>
      <c r="N49" s="16">
        <v>37635</v>
      </c>
      <c r="O49" s="4" t="e">
        <f t="shared" ca="1" si="8"/>
        <v>#NAME?</v>
      </c>
      <c r="P49" s="5">
        <v>37622</v>
      </c>
      <c r="Q49" s="16">
        <v>37663</v>
      </c>
      <c r="R49" s="34">
        <v>47</v>
      </c>
      <c r="S49" s="47" t="s">
        <v>497</v>
      </c>
      <c r="T49" s="17">
        <v>1</v>
      </c>
      <c r="U49" s="17" t="s">
        <v>498</v>
      </c>
      <c r="V49" s="17" t="s">
        <v>9</v>
      </c>
      <c r="W49" s="10">
        <v>37663</v>
      </c>
      <c r="X49" s="10">
        <v>37677</v>
      </c>
      <c r="Y49" s="34">
        <v>2</v>
      </c>
      <c r="Z49" s="34" t="s">
        <v>10</v>
      </c>
      <c r="AA49" s="7" t="s">
        <v>499</v>
      </c>
      <c r="AB49" s="46" t="s">
        <v>82</v>
      </c>
      <c r="AC49" s="75" t="s">
        <v>82</v>
      </c>
      <c r="AD49" s="10">
        <v>37705</v>
      </c>
      <c r="AE49" s="34" t="e">
        <f t="shared" ca="1" si="9"/>
        <v>#NAME?</v>
      </c>
      <c r="AF49" s="4" t="e">
        <f t="shared" ca="1" si="10"/>
        <v>#NAME?</v>
      </c>
      <c r="AG49" s="34" t="s">
        <v>38</v>
      </c>
      <c r="AH49" s="34" t="s">
        <v>38</v>
      </c>
      <c r="AI49" s="34" t="s">
        <v>38</v>
      </c>
      <c r="AJ49" s="42" t="s">
        <v>38</v>
      </c>
      <c r="AK49" s="42" t="s">
        <v>38</v>
      </c>
      <c r="AL49" s="42"/>
      <c r="AM49" s="124"/>
      <c r="AN49" s="125" t="s">
        <v>500</v>
      </c>
      <c r="AO49" s="42" t="s">
        <v>501</v>
      </c>
      <c r="AP49" s="220" t="s">
        <v>502</v>
      </c>
    </row>
    <row r="50" spans="1:52" s="53" customFormat="1" ht="15" customHeight="1">
      <c r="A50" s="26">
        <v>86</v>
      </c>
      <c r="B50" s="34">
        <v>0</v>
      </c>
      <c r="C50" s="34" t="s">
        <v>492</v>
      </c>
      <c r="D50" s="34" t="s">
        <v>503</v>
      </c>
      <c r="E50" s="34" t="s">
        <v>504</v>
      </c>
      <c r="F50" s="34" t="s">
        <v>259</v>
      </c>
      <c r="G50" s="93">
        <v>27150</v>
      </c>
      <c r="H50" s="34" t="s">
        <v>5</v>
      </c>
      <c r="I50" s="7" t="s">
        <v>505</v>
      </c>
      <c r="J50" s="73"/>
      <c r="K50" s="34">
        <v>60647</v>
      </c>
      <c r="L50" s="99">
        <v>37630</v>
      </c>
      <c r="M50" s="4" t="e">
        <f t="shared" ca="1" si="7"/>
        <v>#NAME?</v>
      </c>
      <c r="N50" s="16">
        <v>37638</v>
      </c>
      <c r="O50" s="4" t="e">
        <f t="shared" ca="1" si="8"/>
        <v>#NAME?</v>
      </c>
      <c r="P50" s="5">
        <v>37622</v>
      </c>
      <c r="Q50" s="16">
        <v>37663</v>
      </c>
      <c r="R50" s="34">
        <v>47</v>
      </c>
      <c r="S50" s="47" t="s">
        <v>497</v>
      </c>
      <c r="T50" s="17">
        <v>1</v>
      </c>
      <c r="U50" s="17" t="s">
        <v>498</v>
      </c>
      <c r="V50" s="17" t="s">
        <v>9</v>
      </c>
      <c r="W50" s="10">
        <v>37663</v>
      </c>
      <c r="X50" s="10">
        <v>37677</v>
      </c>
      <c r="Y50" s="34">
        <v>2</v>
      </c>
      <c r="Z50" s="34" t="s">
        <v>10</v>
      </c>
      <c r="AA50" s="7" t="s">
        <v>506</v>
      </c>
      <c r="AB50" s="46" t="s">
        <v>82</v>
      </c>
      <c r="AC50" s="75" t="s">
        <v>82</v>
      </c>
      <c r="AD50" s="10">
        <v>37705</v>
      </c>
      <c r="AE50" s="34" t="e">
        <f t="shared" ca="1" si="9"/>
        <v>#NAME?</v>
      </c>
      <c r="AF50" s="4" t="e">
        <f t="shared" ca="1" si="10"/>
        <v>#NAME?</v>
      </c>
      <c r="AG50" s="34" t="s">
        <v>38</v>
      </c>
      <c r="AH50" s="34" t="s">
        <v>38</v>
      </c>
      <c r="AI50" s="34" t="s">
        <v>38</v>
      </c>
      <c r="AJ50" s="42" t="s">
        <v>38</v>
      </c>
      <c r="AK50" s="42" t="s">
        <v>38</v>
      </c>
      <c r="AL50" s="42" t="s">
        <v>507</v>
      </c>
      <c r="AM50" s="124"/>
      <c r="AN50" s="125" t="s">
        <v>508</v>
      </c>
      <c r="AO50" s="42" t="s">
        <v>509</v>
      </c>
      <c r="AP50" s="220" t="s">
        <v>510</v>
      </c>
      <c r="AQ50" s="89"/>
      <c r="AR50" s="89"/>
      <c r="AS50" s="89"/>
      <c r="AT50" s="89"/>
      <c r="AU50" s="89"/>
      <c r="AV50" s="89"/>
      <c r="AW50" s="89"/>
      <c r="AX50" s="89"/>
      <c r="AY50" s="89"/>
      <c r="AZ50" s="89"/>
    </row>
    <row r="51" spans="1:52" ht="15" customHeight="1">
      <c r="A51" s="26">
        <v>87</v>
      </c>
      <c r="B51" s="34">
        <v>0</v>
      </c>
      <c r="C51" s="34" t="s">
        <v>492</v>
      </c>
      <c r="D51" s="34" t="s">
        <v>511</v>
      </c>
      <c r="E51" s="34" t="s">
        <v>512</v>
      </c>
      <c r="F51" s="34" t="s">
        <v>513</v>
      </c>
      <c r="G51" s="93">
        <v>29599</v>
      </c>
      <c r="H51" s="34" t="s">
        <v>5</v>
      </c>
      <c r="I51" s="7" t="s">
        <v>514</v>
      </c>
      <c r="J51" s="48"/>
      <c r="K51" s="34">
        <v>60651</v>
      </c>
      <c r="L51" s="99">
        <v>37630</v>
      </c>
      <c r="M51" s="4" t="e">
        <f t="shared" ca="1" si="7"/>
        <v>#NAME?</v>
      </c>
      <c r="N51" s="16">
        <v>37638</v>
      </c>
      <c r="O51" s="4" t="e">
        <f t="shared" ca="1" si="8"/>
        <v>#NAME?</v>
      </c>
      <c r="P51" s="5">
        <v>37622</v>
      </c>
      <c r="Q51" s="28">
        <v>37663</v>
      </c>
      <c r="R51" s="34">
        <v>47</v>
      </c>
      <c r="S51" s="47" t="s">
        <v>497</v>
      </c>
      <c r="T51" s="17">
        <v>1</v>
      </c>
      <c r="U51" s="17" t="s">
        <v>498</v>
      </c>
      <c r="V51" s="17" t="s">
        <v>9</v>
      </c>
      <c r="W51" s="10">
        <v>37663</v>
      </c>
      <c r="X51" s="30">
        <v>37677</v>
      </c>
      <c r="Y51" s="27">
        <v>2</v>
      </c>
      <c r="Z51" s="27" t="s">
        <v>10</v>
      </c>
      <c r="AA51" s="29" t="s">
        <v>515</v>
      </c>
      <c r="AB51" s="110" t="s">
        <v>82</v>
      </c>
      <c r="AC51" s="151" t="s">
        <v>82</v>
      </c>
      <c r="AD51" s="30">
        <v>37705</v>
      </c>
      <c r="AE51" s="34" t="e">
        <f t="shared" ca="1" si="9"/>
        <v>#NAME?</v>
      </c>
      <c r="AF51" s="4" t="e">
        <f t="shared" ca="1" si="10"/>
        <v>#NAME?</v>
      </c>
      <c r="AG51" s="34" t="s">
        <v>38</v>
      </c>
      <c r="AH51" s="34" t="s">
        <v>38</v>
      </c>
      <c r="AI51" s="34" t="s">
        <v>38</v>
      </c>
      <c r="AJ51" s="42" t="s">
        <v>38</v>
      </c>
      <c r="AK51" s="42" t="s">
        <v>38</v>
      </c>
      <c r="AL51" s="42"/>
      <c r="AM51" s="124"/>
      <c r="AN51" s="125" t="s">
        <v>516</v>
      </c>
      <c r="AO51" s="42" t="s">
        <v>517</v>
      </c>
      <c r="AP51" s="220" t="s">
        <v>518</v>
      </c>
    </row>
    <row r="52" spans="1:52" ht="15" customHeight="1">
      <c r="A52" s="26">
        <v>88</v>
      </c>
      <c r="B52" s="34">
        <v>0</v>
      </c>
      <c r="C52" s="34" t="s">
        <v>519</v>
      </c>
      <c r="D52" s="34" t="s">
        <v>520</v>
      </c>
      <c r="E52" s="34" t="s">
        <v>521</v>
      </c>
      <c r="F52" s="34" t="s">
        <v>522</v>
      </c>
      <c r="G52" s="93">
        <v>27781</v>
      </c>
      <c r="H52" s="34" t="s">
        <v>5</v>
      </c>
      <c r="I52" s="7" t="s">
        <v>523</v>
      </c>
      <c r="J52" s="73"/>
      <c r="K52" s="34">
        <v>60653</v>
      </c>
      <c r="L52" s="99">
        <v>37646</v>
      </c>
      <c r="M52" s="4" t="e">
        <f t="shared" ca="1" si="7"/>
        <v>#NAME?</v>
      </c>
      <c r="N52" s="16">
        <v>37649</v>
      </c>
      <c r="O52" s="4" t="e">
        <f t="shared" ca="1" si="8"/>
        <v>#NAME?</v>
      </c>
      <c r="P52" s="5">
        <v>37653</v>
      </c>
      <c r="Q52" s="16">
        <v>37673</v>
      </c>
      <c r="R52" s="34">
        <v>6</v>
      </c>
      <c r="S52" s="162"/>
      <c r="T52" s="17">
        <v>1</v>
      </c>
      <c r="U52" s="17" t="s">
        <v>524</v>
      </c>
      <c r="V52" s="17" t="s">
        <v>9</v>
      </c>
      <c r="W52" s="10">
        <v>37673</v>
      </c>
      <c r="X52" s="10">
        <v>37679</v>
      </c>
      <c r="Y52" s="34">
        <v>36</v>
      </c>
      <c r="Z52" s="34" t="s">
        <v>10</v>
      </c>
      <c r="AA52" s="7" t="s">
        <v>525</v>
      </c>
      <c r="AB52" s="46" t="s">
        <v>56</v>
      </c>
      <c r="AC52" s="34" t="s">
        <v>37</v>
      </c>
      <c r="AD52" s="10">
        <v>38698</v>
      </c>
      <c r="AE52" s="34" t="e">
        <f t="shared" ca="1" si="9"/>
        <v>#NAME?</v>
      </c>
      <c r="AF52" s="4" t="e">
        <f t="shared" ca="1" si="10"/>
        <v>#NAME?</v>
      </c>
      <c r="AG52" s="34" t="s">
        <v>38</v>
      </c>
      <c r="AH52" s="34" t="s">
        <v>38</v>
      </c>
      <c r="AI52" s="34" t="s">
        <v>38</v>
      </c>
      <c r="AJ52" s="42" t="s">
        <v>38</v>
      </c>
      <c r="AK52" s="42" t="s">
        <v>38</v>
      </c>
      <c r="AL52" s="42" t="s">
        <v>83</v>
      </c>
      <c r="AM52" s="124"/>
      <c r="AN52" s="125" t="s">
        <v>526</v>
      </c>
      <c r="AO52" s="42" t="s">
        <v>527</v>
      </c>
      <c r="AP52" s="220" t="s">
        <v>528</v>
      </c>
    </row>
    <row r="53" spans="1:52" ht="15" customHeight="1">
      <c r="A53" s="26">
        <v>89</v>
      </c>
      <c r="B53" s="34">
        <v>6</v>
      </c>
      <c r="C53" s="34" t="s">
        <v>529</v>
      </c>
      <c r="D53" s="34" t="s">
        <v>530</v>
      </c>
      <c r="E53" s="34" t="s">
        <v>531</v>
      </c>
      <c r="F53" s="34" t="s">
        <v>532</v>
      </c>
      <c r="G53" s="93">
        <v>29789</v>
      </c>
      <c r="H53" s="34" t="s">
        <v>5</v>
      </c>
      <c r="I53" s="7" t="s">
        <v>533</v>
      </c>
      <c r="J53" s="73"/>
      <c r="K53" s="34">
        <v>60629</v>
      </c>
      <c r="L53" s="99">
        <v>37631</v>
      </c>
      <c r="M53" s="4" t="e">
        <f t="shared" ca="1" si="7"/>
        <v>#NAME?</v>
      </c>
      <c r="N53" s="16">
        <v>37631</v>
      </c>
      <c r="O53" s="4" t="e">
        <f t="shared" ca="1" si="8"/>
        <v>#NAME?</v>
      </c>
      <c r="P53" s="5">
        <v>37622</v>
      </c>
      <c r="Q53" s="16">
        <v>37666</v>
      </c>
      <c r="R53" s="34">
        <v>8</v>
      </c>
      <c r="S53" s="162" t="s">
        <v>534</v>
      </c>
      <c r="T53" s="17">
        <v>1</v>
      </c>
      <c r="U53" s="17" t="s">
        <v>535</v>
      </c>
      <c r="V53" s="17" t="s">
        <v>272</v>
      </c>
      <c r="W53" s="10">
        <v>37666</v>
      </c>
      <c r="X53" s="10">
        <v>37680</v>
      </c>
      <c r="Y53" s="34">
        <v>41</v>
      </c>
      <c r="Z53" s="42" t="s">
        <v>10</v>
      </c>
      <c r="AA53" s="7" t="s">
        <v>536</v>
      </c>
      <c r="AB53" s="46" t="s">
        <v>24</v>
      </c>
      <c r="AC53" s="34" t="s">
        <v>13</v>
      </c>
      <c r="AD53" s="10">
        <v>39254</v>
      </c>
      <c r="AE53" s="34" t="e">
        <f t="shared" ca="1" si="9"/>
        <v>#NAME?</v>
      </c>
      <c r="AF53" s="4" t="e">
        <f t="shared" ca="1" si="10"/>
        <v>#NAME?</v>
      </c>
      <c r="AG53" s="34">
        <v>128</v>
      </c>
      <c r="AH53" s="10">
        <v>39254</v>
      </c>
      <c r="AI53" s="34" t="e">
        <f t="shared" ref="AI53:AI80" ca="1" si="11">_1__xlfn.DAYS(AH53, X53)</f>
        <v>#NAME?</v>
      </c>
      <c r="AJ53" s="119" t="e">
        <f t="shared" ref="AJ53:AJ61" ca="1" si="12">_1__xlfn.DAYS(AH53, N53)</f>
        <v>#NAME?</v>
      </c>
      <c r="AK53" s="123" t="e">
        <f t="shared" ref="AK53:AK80" ca="1" si="13">ROUNDDOWN(_1__xlfn.DAYS(AH53, G53)/365, 0)</f>
        <v>#NAME?</v>
      </c>
      <c r="AL53" s="42" t="s">
        <v>537</v>
      </c>
      <c r="AM53" s="124"/>
      <c r="AN53" s="125" t="s">
        <v>538</v>
      </c>
      <c r="AO53" s="42" t="s">
        <v>539</v>
      </c>
      <c r="AP53" s="220" t="s">
        <v>540</v>
      </c>
    </row>
    <row r="54" spans="1:52" ht="15" customHeight="1">
      <c r="A54" s="26">
        <v>90</v>
      </c>
      <c r="B54" s="34">
        <v>6</v>
      </c>
      <c r="C54" s="34" t="s">
        <v>529</v>
      </c>
      <c r="D54" s="34" t="s">
        <v>541</v>
      </c>
      <c r="E54" s="34" t="s">
        <v>542</v>
      </c>
      <c r="F54" s="34" t="s">
        <v>543</v>
      </c>
      <c r="G54" s="93">
        <v>29841</v>
      </c>
      <c r="H54" s="34" t="s">
        <v>5</v>
      </c>
      <c r="I54" s="7" t="s">
        <v>544</v>
      </c>
      <c r="J54" s="73"/>
      <c r="K54" s="34">
        <v>60629</v>
      </c>
      <c r="L54" s="99">
        <v>37631</v>
      </c>
      <c r="M54" s="4" t="e">
        <f t="shared" ca="1" si="7"/>
        <v>#NAME?</v>
      </c>
      <c r="N54" s="16">
        <v>37631</v>
      </c>
      <c r="O54" s="4" t="e">
        <f t="shared" ca="1" si="8"/>
        <v>#NAME?</v>
      </c>
      <c r="P54" s="5">
        <v>37622</v>
      </c>
      <c r="Q54" s="16">
        <v>37666</v>
      </c>
      <c r="R54" s="34">
        <v>8</v>
      </c>
      <c r="S54" s="162" t="s">
        <v>534</v>
      </c>
      <c r="T54" s="17">
        <v>1</v>
      </c>
      <c r="U54" s="17" t="s">
        <v>535</v>
      </c>
      <c r="V54" s="17" t="s">
        <v>272</v>
      </c>
      <c r="W54" s="10">
        <v>37666</v>
      </c>
      <c r="X54" s="10">
        <v>37680</v>
      </c>
      <c r="Y54" s="34">
        <v>41</v>
      </c>
      <c r="Z54" s="42" t="s">
        <v>10</v>
      </c>
      <c r="AA54" s="7" t="s">
        <v>545</v>
      </c>
      <c r="AB54" s="46" t="s">
        <v>24</v>
      </c>
      <c r="AC54" s="34" t="s">
        <v>13</v>
      </c>
      <c r="AD54" s="10">
        <v>39254</v>
      </c>
      <c r="AE54" s="34" t="e">
        <f t="shared" ca="1" si="9"/>
        <v>#NAME?</v>
      </c>
      <c r="AF54" s="4" t="e">
        <f t="shared" ca="1" si="10"/>
        <v>#NAME?</v>
      </c>
      <c r="AG54" s="34">
        <v>118</v>
      </c>
      <c r="AH54" s="10">
        <v>39254</v>
      </c>
      <c r="AI54" s="34" t="e">
        <f t="shared" ca="1" si="11"/>
        <v>#NAME?</v>
      </c>
      <c r="AJ54" s="119" t="e">
        <f t="shared" ca="1" si="12"/>
        <v>#NAME?</v>
      </c>
      <c r="AK54" s="123" t="e">
        <f t="shared" ca="1" si="13"/>
        <v>#NAME?</v>
      </c>
      <c r="AL54" s="42" t="s">
        <v>546</v>
      </c>
      <c r="AM54" s="124"/>
      <c r="AN54" s="125" t="s">
        <v>547</v>
      </c>
      <c r="AO54" s="42" t="s">
        <v>548</v>
      </c>
      <c r="AP54" s="220" t="s">
        <v>549</v>
      </c>
    </row>
    <row r="55" spans="1:52" ht="15" customHeight="1">
      <c r="A55" s="26">
        <v>91</v>
      </c>
      <c r="B55" s="34">
        <v>20</v>
      </c>
      <c r="C55" s="34" t="s">
        <v>550</v>
      </c>
      <c r="D55" s="34" t="s">
        <v>551</v>
      </c>
      <c r="E55" s="34" t="s">
        <v>226</v>
      </c>
      <c r="F55" s="34" t="s">
        <v>552</v>
      </c>
      <c r="G55" s="93">
        <v>26676</v>
      </c>
      <c r="H55" s="34" t="s">
        <v>112</v>
      </c>
      <c r="I55" s="7" t="s">
        <v>553</v>
      </c>
      <c r="J55" s="73"/>
      <c r="K55" s="34">
        <v>60619</v>
      </c>
      <c r="L55" s="99">
        <v>37636</v>
      </c>
      <c r="M55" s="4" t="e">
        <f t="shared" ca="1" si="7"/>
        <v>#NAME?</v>
      </c>
      <c r="N55" s="16">
        <v>37637</v>
      </c>
      <c r="O55" s="4" t="e">
        <f t="shared" ca="1" si="8"/>
        <v>#NAME?</v>
      </c>
      <c r="P55" s="5">
        <v>37653</v>
      </c>
      <c r="Q55" s="16">
        <v>37676</v>
      </c>
      <c r="R55" s="34">
        <v>2</v>
      </c>
      <c r="S55" s="162"/>
      <c r="T55" s="17">
        <v>1</v>
      </c>
      <c r="U55" s="17" t="s">
        <v>554</v>
      </c>
      <c r="V55" s="17" t="s">
        <v>116</v>
      </c>
      <c r="W55" s="10">
        <v>37676</v>
      </c>
      <c r="X55" s="10">
        <v>37686</v>
      </c>
      <c r="Y55" s="34">
        <v>20</v>
      </c>
      <c r="Z55" s="34" t="s">
        <v>10</v>
      </c>
      <c r="AA55" s="7" t="s">
        <v>555</v>
      </c>
      <c r="AB55" s="46" t="s">
        <v>24</v>
      </c>
      <c r="AC55" s="34" t="s">
        <v>13</v>
      </c>
      <c r="AD55" s="10">
        <v>38425</v>
      </c>
      <c r="AE55" s="34" t="e">
        <f t="shared" ca="1" si="9"/>
        <v>#NAME?</v>
      </c>
      <c r="AF55" s="4" t="e">
        <f t="shared" ca="1" si="10"/>
        <v>#NAME?</v>
      </c>
      <c r="AG55" s="34">
        <v>790</v>
      </c>
      <c r="AH55" s="10">
        <v>38425</v>
      </c>
      <c r="AI55" s="34" t="e">
        <f t="shared" ca="1" si="11"/>
        <v>#NAME?</v>
      </c>
      <c r="AJ55" s="119" t="e">
        <f t="shared" ca="1" si="12"/>
        <v>#NAME?</v>
      </c>
      <c r="AK55" s="123" t="e">
        <f t="shared" ca="1" si="13"/>
        <v>#NAME?</v>
      </c>
      <c r="AL55" s="42" t="s">
        <v>556</v>
      </c>
      <c r="AM55" s="124"/>
      <c r="AN55" s="125" t="s">
        <v>557</v>
      </c>
      <c r="AO55" s="42" t="s">
        <v>558</v>
      </c>
      <c r="AP55" s="220" t="s">
        <v>559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ht="15" customHeight="1">
      <c r="A56" s="26">
        <v>92</v>
      </c>
      <c r="B56" s="34">
        <v>20</v>
      </c>
      <c r="C56" s="34" t="s">
        <v>560</v>
      </c>
      <c r="D56" s="34" t="s">
        <v>561</v>
      </c>
      <c r="E56" s="34" t="s">
        <v>562</v>
      </c>
      <c r="F56" s="34" t="s">
        <v>312</v>
      </c>
      <c r="G56" s="93">
        <v>29361</v>
      </c>
      <c r="H56" s="34" t="s">
        <v>5</v>
      </c>
      <c r="I56" s="7" t="s">
        <v>563</v>
      </c>
      <c r="J56" s="48"/>
      <c r="K56" s="34">
        <v>60471</v>
      </c>
      <c r="L56" s="99">
        <v>37648</v>
      </c>
      <c r="M56" s="4" t="e">
        <f t="shared" ca="1" si="7"/>
        <v>#NAME?</v>
      </c>
      <c r="N56" s="16">
        <v>37649</v>
      </c>
      <c r="O56" s="4" t="e">
        <f t="shared" ca="1" si="8"/>
        <v>#NAME?</v>
      </c>
      <c r="P56" s="5">
        <v>37653</v>
      </c>
      <c r="Q56" s="16">
        <v>37673</v>
      </c>
      <c r="R56" s="34">
        <v>10</v>
      </c>
      <c r="S56" s="163" t="s">
        <v>103</v>
      </c>
      <c r="T56" s="17">
        <v>1</v>
      </c>
      <c r="U56" s="17" t="s">
        <v>564</v>
      </c>
      <c r="V56" s="17" t="s">
        <v>9</v>
      </c>
      <c r="W56" s="10">
        <v>37673</v>
      </c>
      <c r="X56" s="10">
        <v>37678</v>
      </c>
      <c r="Y56" s="34">
        <v>71</v>
      </c>
      <c r="Z56" s="34" t="s">
        <v>10</v>
      </c>
      <c r="AA56" s="7" t="s">
        <v>565</v>
      </c>
      <c r="AB56" s="74" t="s">
        <v>24</v>
      </c>
      <c r="AC56" s="44" t="s">
        <v>13</v>
      </c>
      <c r="AD56" s="10">
        <v>39366</v>
      </c>
      <c r="AE56" s="34" t="e">
        <f t="shared" ca="1" si="9"/>
        <v>#NAME?</v>
      </c>
      <c r="AF56" s="4" t="e">
        <f t="shared" ca="1" si="10"/>
        <v>#NAME?</v>
      </c>
      <c r="AG56" s="6">
        <v>1717</v>
      </c>
      <c r="AH56" s="10">
        <v>39366</v>
      </c>
      <c r="AI56" s="34" t="e">
        <f t="shared" ca="1" si="11"/>
        <v>#NAME?</v>
      </c>
      <c r="AJ56" s="119" t="e">
        <f t="shared" ca="1" si="12"/>
        <v>#NAME?</v>
      </c>
      <c r="AK56" s="123" t="e">
        <f t="shared" ca="1" si="13"/>
        <v>#NAME?</v>
      </c>
      <c r="AL56" s="42" t="s">
        <v>566</v>
      </c>
      <c r="AM56" s="124"/>
      <c r="AN56" s="125" t="s">
        <v>567</v>
      </c>
      <c r="AO56" s="42" t="s">
        <v>568</v>
      </c>
      <c r="AP56" s="220" t="s">
        <v>569</v>
      </c>
    </row>
    <row r="57" spans="1:52" ht="15" customHeight="1">
      <c r="A57" s="26">
        <v>93</v>
      </c>
      <c r="B57" s="34">
        <v>60</v>
      </c>
      <c r="C57" s="34" t="s">
        <v>560</v>
      </c>
      <c r="D57" s="34" t="s">
        <v>570</v>
      </c>
      <c r="E57" s="34" t="s">
        <v>89</v>
      </c>
      <c r="F57" s="34" t="s">
        <v>571</v>
      </c>
      <c r="G57" s="93">
        <v>26659</v>
      </c>
      <c r="H57" s="34" t="s">
        <v>5</v>
      </c>
      <c r="I57" s="7" t="s">
        <v>572</v>
      </c>
      <c r="J57" s="48"/>
      <c r="K57" s="34">
        <v>60628</v>
      </c>
      <c r="L57" s="99">
        <v>37648</v>
      </c>
      <c r="M57" s="4" t="e">
        <f t="shared" ca="1" si="7"/>
        <v>#NAME?</v>
      </c>
      <c r="N57" s="16">
        <v>37650</v>
      </c>
      <c r="O57" s="4" t="e">
        <f t="shared" ca="1" si="8"/>
        <v>#NAME?</v>
      </c>
      <c r="P57" s="5">
        <v>37653</v>
      </c>
      <c r="Q57" s="16">
        <v>37673</v>
      </c>
      <c r="R57" s="34">
        <v>13</v>
      </c>
      <c r="S57" s="162" t="s">
        <v>103</v>
      </c>
      <c r="T57" s="17">
        <v>1</v>
      </c>
      <c r="U57" s="17" t="s">
        <v>564</v>
      </c>
      <c r="V57" s="17" t="s">
        <v>9</v>
      </c>
      <c r="W57" s="10">
        <v>37673</v>
      </c>
      <c r="X57" s="10">
        <v>37678</v>
      </c>
      <c r="Y57" s="34">
        <v>66</v>
      </c>
      <c r="Z57" s="34" t="s">
        <v>10</v>
      </c>
      <c r="AA57" s="7" t="s">
        <v>573</v>
      </c>
      <c r="AB57" s="74" t="s">
        <v>12</v>
      </c>
      <c r="AC57" s="34" t="s">
        <v>13</v>
      </c>
      <c r="AD57" s="10">
        <v>39262</v>
      </c>
      <c r="AE57" s="34" t="e">
        <f t="shared" ca="1" si="9"/>
        <v>#NAME?</v>
      </c>
      <c r="AF57" s="4" t="e">
        <f t="shared" ca="1" si="10"/>
        <v>#NAME?</v>
      </c>
      <c r="AG57" s="46">
        <v>306</v>
      </c>
      <c r="AH57" s="10">
        <v>39296</v>
      </c>
      <c r="AI57" s="34" t="e">
        <f t="shared" ca="1" si="11"/>
        <v>#NAME?</v>
      </c>
      <c r="AJ57" s="119" t="e">
        <f t="shared" ca="1" si="12"/>
        <v>#NAME?</v>
      </c>
      <c r="AK57" s="123" t="e">
        <f t="shared" ca="1" si="13"/>
        <v>#NAME?</v>
      </c>
      <c r="AL57" s="42"/>
      <c r="AM57" s="124"/>
      <c r="AN57" s="125" t="s">
        <v>574</v>
      </c>
      <c r="AO57" s="42" t="s">
        <v>575</v>
      </c>
      <c r="AP57" s="220" t="s">
        <v>576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</row>
    <row r="58" spans="1:52" ht="15" customHeight="1">
      <c r="A58" s="26">
        <v>94</v>
      </c>
      <c r="B58" s="34">
        <v>25</v>
      </c>
      <c r="C58" s="34" t="s">
        <v>577</v>
      </c>
      <c r="D58" s="34" t="s">
        <v>578</v>
      </c>
      <c r="E58" s="34" t="s">
        <v>579</v>
      </c>
      <c r="F58" s="34" t="s">
        <v>580</v>
      </c>
      <c r="G58" s="93">
        <v>23458</v>
      </c>
      <c r="H58" s="34" t="s">
        <v>5</v>
      </c>
      <c r="I58" s="7" t="s">
        <v>581</v>
      </c>
      <c r="J58" s="48"/>
      <c r="K58" s="34">
        <v>60638</v>
      </c>
      <c r="L58" s="99">
        <v>37645</v>
      </c>
      <c r="M58" s="4" t="e">
        <f t="shared" ca="1" si="7"/>
        <v>#NAME?</v>
      </c>
      <c r="N58" s="16">
        <v>37649</v>
      </c>
      <c r="O58" s="4" t="e">
        <f t="shared" ca="1" si="8"/>
        <v>#NAME?</v>
      </c>
      <c r="P58" s="5">
        <v>37653</v>
      </c>
      <c r="Q58" s="16">
        <v>37680</v>
      </c>
      <c r="R58" s="34">
        <v>13</v>
      </c>
      <c r="S58" s="47" t="s">
        <v>582</v>
      </c>
      <c r="T58" s="17">
        <v>1</v>
      </c>
      <c r="U58" s="17" t="s">
        <v>583</v>
      </c>
      <c r="V58" s="17" t="s">
        <v>116</v>
      </c>
      <c r="W58" s="10">
        <v>37680</v>
      </c>
      <c r="X58" s="10">
        <v>37694</v>
      </c>
      <c r="Y58" s="34">
        <v>70</v>
      </c>
      <c r="Z58" s="34" t="s">
        <v>10</v>
      </c>
      <c r="AA58" s="7" t="s">
        <v>584</v>
      </c>
      <c r="AB58" s="46" t="s">
        <v>24</v>
      </c>
      <c r="AC58" s="34" t="s">
        <v>13</v>
      </c>
      <c r="AD58" s="10">
        <v>39483</v>
      </c>
      <c r="AE58" s="34" t="e">
        <f t="shared" ca="1" si="9"/>
        <v>#NAME?</v>
      </c>
      <c r="AF58" s="4" t="e">
        <f t="shared" ca="1" si="10"/>
        <v>#NAME?</v>
      </c>
      <c r="AG58" s="6">
        <v>1836</v>
      </c>
      <c r="AH58" s="10">
        <v>39483</v>
      </c>
      <c r="AI58" s="34" t="e">
        <f t="shared" ca="1" si="11"/>
        <v>#NAME?</v>
      </c>
      <c r="AJ58" s="119" t="e">
        <f t="shared" ca="1" si="12"/>
        <v>#NAME?</v>
      </c>
      <c r="AK58" s="123" t="e">
        <f t="shared" ca="1" si="13"/>
        <v>#NAME?</v>
      </c>
      <c r="AL58" s="42"/>
      <c r="AM58" s="124"/>
      <c r="AN58" s="125" t="s">
        <v>585</v>
      </c>
      <c r="AO58" s="42" t="s">
        <v>586</v>
      </c>
      <c r="AP58" s="220" t="s">
        <v>587</v>
      </c>
    </row>
    <row r="59" spans="1:52" ht="15" customHeight="1">
      <c r="A59" s="31">
        <v>95</v>
      </c>
      <c r="B59" s="11">
        <v>20</v>
      </c>
      <c r="C59" s="11" t="s">
        <v>588</v>
      </c>
      <c r="D59" s="11" t="s">
        <v>589</v>
      </c>
      <c r="E59" s="11" t="s">
        <v>494</v>
      </c>
      <c r="F59" s="11" t="s">
        <v>495</v>
      </c>
      <c r="G59" s="94">
        <v>29640</v>
      </c>
      <c r="H59" s="11" t="s">
        <v>5</v>
      </c>
      <c r="I59" s="12" t="s">
        <v>496</v>
      </c>
      <c r="J59" s="73"/>
      <c r="K59" s="11">
        <v>60647</v>
      </c>
      <c r="L59" s="99">
        <v>37630</v>
      </c>
      <c r="M59" s="4" t="e">
        <f t="shared" ca="1" si="7"/>
        <v>#NAME?</v>
      </c>
      <c r="N59" s="13">
        <v>37635</v>
      </c>
      <c r="O59" s="4" t="e">
        <f t="shared" ca="1" si="8"/>
        <v>#NAME?</v>
      </c>
      <c r="P59" s="5">
        <v>37622</v>
      </c>
      <c r="Q59" s="13">
        <v>37840</v>
      </c>
      <c r="R59" s="11">
        <v>90</v>
      </c>
      <c r="S59" s="47" t="s">
        <v>497</v>
      </c>
      <c r="T59" s="17">
        <v>1</v>
      </c>
      <c r="U59" s="17" t="s">
        <v>498</v>
      </c>
      <c r="V59" s="17" t="s">
        <v>9</v>
      </c>
      <c r="W59" s="14">
        <v>37690</v>
      </c>
      <c r="X59" s="14">
        <v>37697</v>
      </c>
      <c r="Y59" s="11">
        <v>43</v>
      </c>
      <c r="Z59" s="11" t="s">
        <v>10</v>
      </c>
      <c r="AA59" s="12" t="s">
        <v>590</v>
      </c>
      <c r="AB59" s="82" t="s">
        <v>24</v>
      </c>
      <c r="AC59" s="11" t="s">
        <v>13</v>
      </c>
      <c r="AD59" s="14">
        <v>38931</v>
      </c>
      <c r="AE59" s="34" t="e">
        <f t="shared" ca="1" si="9"/>
        <v>#NAME?</v>
      </c>
      <c r="AF59" s="4" t="e">
        <f t="shared" ca="1" si="10"/>
        <v>#NAME?</v>
      </c>
      <c r="AG59" s="153">
        <v>1296</v>
      </c>
      <c r="AH59" s="14">
        <v>38932</v>
      </c>
      <c r="AI59" s="34" t="e">
        <f t="shared" ca="1" si="11"/>
        <v>#NAME?</v>
      </c>
      <c r="AJ59" s="119" t="e">
        <f t="shared" ca="1" si="12"/>
        <v>#NAME?</v>
      </c>
      <c r="AK59" s="123" t="e">
        <f t="shared" ca="1" si="13"/>
        <v>#NAME?</v>
      </c>
      <c r="AL59" s="118"/>
      <c r="AM59" s="124"/>
      <c r="AN59" s="131" t="s">
        <v>500</v>
      </c>
      <c r="AO59" s="118" t="s">
        <v>501</v>
      </c>
      <c r="AP59" s="222" t="s">
        <v>502</v>
      </c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1:52" s="53" customFormat="1" ht="15" customHeight="1">
      <c r="A60" s="26">
        <v>96</v>
      </c>
      <c r="B60" s="34">
        <v>22</v>
      </c>
      <c r="C60" s="34" t="s">
        <v>588</v>
      </c>
      <c r="D60" s="34" t="s">
        <v>591</v>
      </c>
      <c r="E60" s="34" t="s">
        <v>504</v>
      </c>
      <c r="F60" s="34" t="s">
        <v>259</v>
      </c>
      <c r="G60" s="93">
        <v>27150</v>
      </c>
      <c r="H60" s="34" t="s">
        <v>5</v>
      </c>
      <c r="I60" s="7" t="s">
        <v>505</v>
      </c>
      <c r="J60" s="73"/>
      <c r="K60" s="34">
        <v>60647</v>
      </c>
      <c r="L60" s="99">
        <v>37630</v>
      </c>
      <c r="M60" s="4" t="e">
        <f t="shared" ca="1" si="7"/>
        <v>#NAME?</v>
      </c>
      <c r="N60" s="16">
        <v>37638</v>
      </c>
      <c r="O60" s="4" t="e">
        <f t="shared" ca="1" si="8"/>
        <v>#NAME?</v>
      </c>
      <c r="P60" s="5">
        <v>37622</v>
      </c>
      <c r="Q60" s="16">
        <v>37687</v>
      </c>
      <c r="R60" s="34">
        <v>43</v>
      </c>
      <c r="S60" s="47" t="s">
        <v>497</v>
      </c>
      <c r="T60" s="17">
        <v>1</v>
      </c>
      <c r="U60" s="17" t="s">
        <v>498</v>
      </c>
      <c r="V60" s="17" t="s">
        <v>9</v>
      </c>
      <c r="W60" s="10">
        <v>37690</v>
      </c>
      <c r="X60" s="10">
        <v>37697</v>
      </c>
      <c r="Y60" s="34">
        <v>56</v>
      </c>
      <c r="Z60" s="34" t="s">
        <v>10</v>
      </c>
      <c r="AA60" s="7" t="s">
        <v>592</v>
      </c>
      <c r="AB60" s="46" t="s">
        <v>24</v>
      </c>
      <c r="AC60" s="34" t="s">
        <v>13</v>
      </c>
      <c r="AD60" s="10">
        <v>39093</v>
      </c>
      <c r="AE60" s="34" t="e">
        <f t="shared" ca="1" si="9"/>
        <v>#NAME?</v>
      </c>
      <c r="AF60" s="4" t="e">
        <f t="shared" ca="1" si="10"/>
        <v>#NAME?</v>
      </c>
      <c r="AG60" s="6">
        <v>1462</v>
      </c>
      <c r="AH60" s="10">
        <v>39100</v>
      </c>
      <c r="AI60" s="34" t="e">
        <f t="shared" ca="1" si="11"/>
        <v>#NAME?</v>
      </c>
      <c r="AJ60" s="119" t="e">
        <f t="shared" ca="1" si="12"/>
        <v>#NAME?</v>
      </c>
      <c r="AK60" s="123" t="e">
        <f t="shared" ca="1" si="13"/>
        <v>#NAME?</v>
      </c>
      <c r="AL60" s="42"/>
      <c r="AM60" s="124"/>
      <c r="AN60" s="125" t="s">
        <v>508</v>
      </c>
      <c r="AO60" s="42" t="s">
        <v>509</v>
      </c>
      <c r="AP60" s="220" t="s">
        <v>510</v>
      </c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1:52" ht="15" customHeight="1">
      <c r="A61" s="26">
        <v>97</v>
      </c>
      <c r="B61" s="34">
        <v>25</v>
      </c>
      <c r="C61" s="34" t="s">
        <v>588</v>
      </c>
      <c r="D61" s="34" t="s">
        <v>593</v>
      </c>
      <c r="E61" s="34" t="s">
        <v>512</v>
      </c>
      <c r="F61" s="34" t="s">
        <v>513</v>
      </c>
      <c r="G61" s="93">
        <v>29599</v>
      </c>
      <c r="H61" s="34" t="s">
        <v>5</v>
      </c>
      <c r="I61" s="7" t="s">
        <v>514</v>
      </c>
      <c r="J61" s="48"/>
      <c r="K61" s="34">
        <v>60651</v>
      </c>
      <c r="L61" s="99">
        <v>37630</v>
      </c>
      <c r="M61" s="4" t="e">
        <f t="shared" ca="1" si="7"/>
        <v>#NAME?</v>
      </c>
      <c r="N61" s="16">
        <v>37638</v>
      </c>
      <c r="O61" s="4" t="e">
        <f t="shared" ca="1" si="8"/>
        <v>#NAME?</v>
      </c>
      <c r="P61" s="5">
        <v>37622</v>
      </c>
      <c r="Q61" s="15">
        <v>37697</v>
      </c>
      <c r="R61" s="34">
        <v>49</v>
      </c>
      <c r="S61" s="47" t="s">
        <v>497</v>
      </c>
      <c r="T61" s="17">
        <v>1</v>
      </c>
      <c r="U61" s="17" t="s">
        <v>498</v>
      </c>
      <c r="V61" s="17" t="s">
        <v>9</v>
      </c>
      <c r="W61" s="10">
        <v>37687</v>
      </c>
      <c r="X61" s="10">
        <v>37697</v>
      </c>
      <c r="Y61" s="34">
        <v>29</v>
      </c>
      <c r="Z61" s="34" t="s">
        <v>594</v>
      </c>
      <c r="AA61" s="7" t="s">
        <v>595</v>
      </c>
      <c r="AB61" s="46" t="s">
        <v>24</v>
      </c>
      <c r="AC61" s="34" t="s">
        <v>13</v>
      </c>
      <c r="AD61" s="10">
        <v>38561</v>
      </c>
      <c r="AE61" s="34" t="e">
        <f t="shared" ca="1" si="9"/>
        <v>#NAME?</v>
      </c>
      <c r="AF61" s="4" t="e">
        <f t="shared" ca="1" si="10"/>
        <v>#NAME?</v>
      </c>
      <c r="AG61" s="34">
        <v>923</v>
      </c>
      <c r="AH61" s="10">
        <v>37830</v>
      </c>
      <c r="AI61" s="34" t="e">
        <f t="shared" ca="1" si="11"/>
        <v>#NAME?</v>
      </c>
      <c r="AJ61" s="119" t="e">
        <f t="shared" ca="1" si="12"/>
        <v>#NAME?</v>
      </c>
      <c r="AK61" s="123" t="e">
        <f t="shared" ca="1" si="13"/>
        <v>#NAME?</v>
      </c>
      <c r="AL61" s="42"/>
      <c r="AM61" s="124"/>
      <c r="AN61" s="125" t="s">
        <v>516</v>
      </c>
      <c r="AO61" s="42" t="s">
        <v>517</v>
      </c>
      <c r="AP61" s="220" t="s">
        <v>518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1:52" ht="15" customHeight="1">
      <c r="A62" s="26">
        <v>98</v>
      </c>
      <c r="B62" s="33">
        <v>0</v>
      </c>
      <c r="C62" s="34" t="s">
        <v>596</v>
      </c>
      <c r="D62" s="34" t="s">
        <v>597</v>
      </c>
      <c r="E62" s="34" t="s">
        <v>598</v>
      </c>
      <c r="F62" s="34" t="s">
        <v>599</v>
      </c>
      <c r="G62" s="93">
        <v>29501</v>
      </c>
      <c r="H62" s="34" t="s">
        <v>5</v>
      </c>
      <c r="I62" s="7" t="s">
        <v>600</v>
      </c>
      <c r="J62" s="48"/>
      <c r="K62" s="34">
        <v>60608</v>
      </c>
      <c r="L62" s="99">
        <v>37631</v>
      </c>
      <c r="M62" s="4" t="e">
        <f t="shared" ca="1" si="7"/>
        <v>#NAME?</v>
      </c>
      <c r="N62" s="16">
        <v>37658</v>
      </c>
      <c r="O62" s="4" t="e">
        <f t="shared" ca="1" si="8"/>
        <v>#NAME?</v>
      </c>
      <c r="P62" s="5">
        <v>37653</v>
      </c>
      <c r="Q62" s="16">
        <v>37687</v>
      </c>
      <c r="R62" s="34">
        <v>9</v>
      </c>
      <c r="S62" s="47" t="s">
        <v>114</v>
      </c>
      <c r="T62" s="17">
        <v>1</v>
      </c>
      <c r="U62" s="17" t="s">
        <v>535</v>
      </c>
      <c r="V62" s="17" t="s">
        <v>116</v>
      </c>
      <c r="W62" s="10">
        <v>37687</v>
      </c>
      <c r="X62" s="10">
        <v>37699</v>
      </c>
      <c r="Y62" s="34">
        <v>42</v>
      </c>
      <c r="Z62" s="42" t="s">
        <v>10</v>
      </c>
      <c r="AA62" s="7" t="s">
        <v>601</v>
      </c>
      <c r="AB62" s="46" t="s">
        <v>24</v>
      </c>
      <c r="AC62" s="34" t="s">
        <v>602</v>
      </c>
      <c r="AD62" s="10">
        <v>39120</v>
      </c>
      <c r="AE62" s="34" t="e">
        <f t="shared" ca="1" si="9"/>
        <v>#NAME?</v>
      </c>
      <c r="AF62" s="4" t="e">
        <f t="shared" ca="1" si="10"/>
        <v>#NAME?</v>
      </c>
      <c r="AG62" s="34" t="s">
        <v>603</v>
      </c>
      <c r="AH62" s="10">
        <v>39120</v>
      </c>
      <c r="AI62" s="33" t="e">
        <f t="shared" ca="1" si="11"/>
        <v>#NAME?</v>
      </c>
      <c r="AJ62" s="44" t="e">
        <f ca="1">_1__xlfn.DAYS(AI62, Y62)</f>
        <v>#NAME?</v>
      </c>
      <c r="AK62" s="44" t="e">
        <f t="shared" ca="1" si="13"/>
        <v>#NAME?</v>
      </c>
      <c r="AL62" s="154" t="s">
        <v>604</v>
      </c>
      <c r="AM62" s="124" t="s">
        <v>605</v>
      </c>
      <c r="AN62" s="125" t="s">
        <v>606</v>
      </c>
      <c r="AO62" s="42"/>
      <c r="AP62" s="220" t="s">
        <v>607</v>
      </c>
      <c r="AQ62" s="89"/>
      <c r="AR62" s="89"/>
      <c r="AS62" s="89"/>
      <c r="AT62" s="89"/>
      <c r="AU62" s="89"/>
      <c r="AV62" s="89"/>
      <c r="AW62" s="89"/>
      <c r="AX62" s="89"/>
      <c r="AY62" s="89"/>
      <c r="AZ62" s="89"/>
    </row>
    <row r="63" spans="1:52" ht="15" customHeight="1">
      <c r="A63" s="26">
        <v>99</v>
      </c>
      <c r="B63" s="34">
        <v>19</v>
      </c>
      <c r="C63" s="34" t="s">
        <v>596</v>
      </c>
      <c r="D63" s="34" t="s">
        <v>608</v>
      </c>
      <c r="E63" s="34" t="s">
        <v>609</v>
      </c>
      <c r="F63" s="34" t="s">
        <v>543</v>
      </c>
      <c r="G63" s="93">
        <v>29949</v>
      </c>
      <c r="H63" s="34" t="s">
        <v>5</v>
      </c>
      <c r="I63" s="7" t="s">
        <v>610</v>
      </c>
      <c r="J63" s="48"/>
      <c r="K63" s="34">
        <v>60632</v>
      </c>
      <c r="L63" s="99">
        <v>37631</v>
      </c>
      <c r="M63" s="4" t="e">
        <f t="shared" ca="1" si="7"/>
        <v>#NAME?</v>
      </c>
      <c r="N63" s="16">
        <v>37658</v>
      </c>
      <c r="O63" s="4" t="e">
        <f t="shared" ca="1" si="8"/>
        <v>#NAME?</v>
      </c>
      <c r="P63" s="5">
        <v>37653</v>
      </c>
      <c r="Q63" s="16">
        <v>37687</v>
      </c>
      <c r="R63" s="34">
        <v>9</v>
      </c>
      <c r="S63" s="47" t="s">
        <v>114</v>
      </c>
      <c r="T63" s="17">
        <v>1</v>
      </c>
      <c r="U63" s="17" t="s">
        <v>535</v>
      </c>
      <c r="V63" s="17" t="s">
        <v>116</v>
      </c>
      <c r="W63" s="10">
        <v>37687</v>
      </c>
      <c r="X63" s="10">
        <v>37699</v>
      </c>
      <c r="Y63" s="34">
        <v>44</v>
      </c>
      <c r="Z63" s="42" t="s">
        <v>10</v>
      </c>
      <c r="AA63" s="7" t="s">
        <v>611</v>
      </c>
      <c r="AB63" s="46" t="s">
        <v>24</v>
      </c>
      <c r="AC63" s="34" t="s">
        <v>13</v>
      </c>
      <c r="AD63" s="10">
        <v>39100</v>
      </c>
      <c r="AE63" s="34" t="e">
        <f t="shared" ca="1" si="9"/>
        <v>#NAME?</v>
      </c>
      <c r="AF63" s="4" t="e">
        <f t="shared" ca="1" si="10"/>
        <v>#NAME?</v>
      </c>
      <c r="AG63" s="34">
        <v>252</v>
      </c>
      <c r="AH63" s="10">
        <v>39255</v>
      </c>
      <c r="AI63" s="34" t="e">
        <f t="shared" ca="1" si="11"/>
        <v>#NAME?</v>
      </c>
      <c r="AJ63" s="119" t="e">
        <f t="shared" ref="AJ63:AJ80" ca="1" si="14">_1__xlfn.DAYS(AH63, N63)</f>
        <v>#NAME?</v>
      </c>
      <c r="AK63" s="123" t="e">
        <f t="shared" ca="1" si="13"/>
        <v>#NAME?</v>
      </c>
      <c r="AL63" s="42" t="s">
        <v>612</v>
      </c>
      <c r="AM63" s="124" t="s">
        <v>605</v>
      </c>
      <c r="AN63" s="125" t="s">
        <v>613</v>
      </c>
      <c r="AO63" s="42">
        <v>15370234</v>
      </c>
      <c r="AP63" s="220" t="s">
        <v>614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1:52" ht="15" customHeight="1">
      <c r="A64" s="26">
        <v>100</v>
      </c>
      <c r="B64" s="34">
        <v>98</v>
      </c>
      <c r="C64" s="34" t="s">
        <v>615</v>
      </c>
      <c r="D64" s="34" t="s">
        <v>616</v>
      </c>
      <c r="E64" s="34" t="s">
        <v>289</v>
      </c>
      <c r="F64" s="34" t="s">
        <v>617</v>
      </c>
      <c r="G64" s="93">
        <v>30748</v>
      </c>
      <c r="H64" s="34" t="s">
        <v>5</v>
      </c>
      <c r="I64" s="25" t="s">
        <v>618</v>
      </c>
      <c r="J64" s="48"/>
      <c r="K64" s="33">
        <v>60628</v>
      </c>
      <c r="L64" s="99">
        <v>37622</v>
      </c>
      <c r="M64" s="4" t="e">
        <f t="shared" ca="1" si="7"/>
        <v>#NAME?</v>
      </c>
      <c r="N64" s="16">
        <v>37659</v>
      </c>
      <c r="O64" s="4" t="e">
        <f t="shared" ca="1" si="8"/>
        <v>#NAME?</v>
      </c>
      <c r="P64" s="5">
        <v>37653</v>
      </c>
      <c r="Q64" s="16">
        <v>37685</v>
      </c>
      <c r="R64" s="34">
        <v>43</v>
      </c>
      <c r="S64" s="47" t="s">
        <v>619</v>
      </c>
      <c r="T64" s="17">
        <v>4</v>
      </c>
      <c r="U64" s="34" t="s">
        <v>620</v>
      </c>
      <c r="V64" s="17" t="s">
        <v>9</v>
      </c>
      <c r="W64" s="10">
        <v>37685</v>
      </c>
      <c r="X64" s="10">
        <v>37700</v>
      </c>
      <c r="Y64" s="34">
        <v>85</v>
      </c>
      <c r="Z64" s="34" t="s">
        <v>10</v>
      </c>
      <c r="AA64" s="7" t="s">
        <v>621</v>
      </c>
      <c r="AB64" s="74" t="s">
        <v>12</v>
      </c>
      <c r="AC64" s="44" t="s">
        <v>13</v>
      </c>
      <c r="AD64" s="10">
        <v>39980</v>
      </c>
      <c r="AE64" s="34" t="e">
        <f t="shared" ca="1" si="9"/>
        <v>#NAME?</v>
      </c>
      <c r="AF64" s="4" t="e">
        <f t="shared" ca="1" si="10"/>
        <v>#NAME?</v>
      </c>
      <c r="AG64" s="6">
        <v>2387</v>
      </c>
      <c r="AH64" s="10">
        <v>40044</v>
      </c>
      <c r="AI64" s="34" t="e">
        <f t="shared" ca="1" si="11"/>
        <v>#NAME?</v>
      </c>
      <c r="AJ64" s="119" t="e">
        <f t="shared" ca="1" si="14"/>
        <v>#NAME?</v>
      </c>
      <c r="AK64" s="123" t="e">
        <f t="shared" ca="1" si="13"/>
        <v>#NAME?</v>
      </c>
      <c r="AL64" s="129" t="s">
        <v>622</v>
      </c>
      <c r="AM64" s="124"/>
      <c r="AN64" s="125" t="s">
        <v>623</v>
      </c>
      <c r="AO64" s="42" t="s">
        <v>624</v>
      </c>
      <c r="AP64" s="221" t="s">
        <v>625</v>
      </c>
    </row>
    <row r="65" spans="1:52" ht="15" customHeight="1">
      <c r="A65" s="26">
        <v>101</v>
      </c>
      <c r="B65" s="34">
        <v>12</v>
      </c>
      <c r="C65" s="34" t="s">
        <v>626</v>
      </c>
      <c r="D65" s="34" t="s">
        <v>627</v>
      </c>
      <c r="E65" s="34" t="s">
        <v>628</v>
      </c>
      <c r="F65" s="34" t="s">
        <v>629</v>
      </c>
      <c r="G65" s="93">
        <v>22095</v>
      </c>
      <c r="H65" s="34" t="s">
        <v>5</v>
      </c>
      <c r="I65" s="7" t="s">
        <v>630</v>
      </c>
      <c r="J65" s="73"/>
      <c r="K65" s="34">
        <v>60068</v>
      </c>
      <c r="L65" s="99">
        <v>37661</v>
      </c>
      <c r="M65" s="4" t="e">
        <f t="shared" ca="1" si="7"/>
        <v>#NAME?</v>
      </c>
      <c r="N65" s="16">
        <v>37661</v>
      </c>
      <c r="O65" s="4" t="e">
        <f t="shared" ca="1" si="8"/>
        <v>#NAME?</v>
      </c>
      <c r="P65" s="5">
        <v>37653</v>
      </c>
      <c r="Q65" s="16">
        <v>37701</v>
      </c>
      <c r="R65" s="34">
        <v>3</v>
      </c>
      <c r="S65" s="162"/>
      <c r="T65" s="17">
        <v>1</v>
      </c>
      <c r="U65" s="17" t="s">
        <v>631</v>
      </c>
      <c r="V65" s="17" t="s">
        <v>116</v>
      </c>
      <c r="W65" s="10">
        <v>37701</v>
      </c>
      <c r="X65" s="10">
        <v>37705</v>
      </c>
      <c r="Y65" s="34">
        <v>22</v>
      </c>
      <c r="Z65" s="34" t="s">
        <v>10</v>
      </c>
      <c r="AA65" s="7" t="s">
        <v>632</v>
      </c>
      <c r="AB65" s="46" t="s">
        <v>24</v>
      </c>
      <c r="AC65" s="34" t="s">
        <v>13</v>
      </c>
      <c r="AD65" s="10">
        <v>38313</v>
      </c>
      <c r="AE65" s="34" t="e">
        <f t="shared" ca="1" si="9"/>
        <v>#NAME?</v>
      </c>
      <c r="AF65" s="4" t="e">
        <f t="shared" ca="1" si="10"/>
        <v>#NAME?</v>
      </c>
      <c r="AG65" s="34">
        <v>653</v>
      </c>
      <c r="AH65" s="10">
        <v>38313</v>
      </c>
      <c r="AI65" s="34" t="e">
        <f t="shared" ca="1" si="11"/>
        <v>#NAME?</v>
      </c>
      <c r="AJ65" s="119" t="e">
        <f t="shared" ca="1" si="14"/>
        <v>#NAME?</v>
      </c>
      <c r="AK65" s="123" t="e">
        <f t="shared" ca="1" si="13"/>
        <v>#NAME?</v>
      </c>
      <c r="AL65" s="42"/>
      <c r="AM65" s="124"/>
      <c r="AN65" s="125" t="s">
        <v>633</v>
      </c>
      <c r="AO65" s="42" t="s">
        <v>634</v>
      </c>
      <c r="AP65" s="220" t="s">
        <v>635</v>
      </c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2" s="53" customFormat="1" ht="15" customHeight="1">
      <c r="A66" s="26">
        <v>102</v>
      </c>
      <c r="B66" s="34">
        <v>9</v>
      </c>
      <c r="C66" s="34" t="s">
        <v>636</v>
      </c>
      <c r="D66" s="34" t="s">
        <v>637</v>
      </c>
      <c r="E66" s="34" t="s">
        <v>638</v>
      </c>
      <c r="F66" s="34" t="s">
        <v>42</v>
      </c>
      <c r="G66" s="93">
        <v>29515</v>
      </c>
      <c r="H66" s="42" t="s">
        <v>5</v>
      </c>
      <c r="I66" s="7" t="s">
        <v>639</v>
      </c>
      <c r="J66" s="48"/>
      <c r="K66" s="34">
        <v>60629</v>
      </c>
      <c r="L66" s="99">
        <v>37652</v>
      </c>
      <c r="M66" s="4" t="e">
        <f t="shared" ref="M66:M97" ca="1" si="15">ROUNDDOWN(_1__xlfn.DAYS(L66, G66)/365, 0)</f>
        <v>#NAME?</v>
      </c>
      <c r="N66" s="16">
        <v>37658</v>
      </c>
      <c r="O66" s="4" t="e">
        <f t="shared" ref="O66:O97" ca="1" si="16">ROUNDDOWN(_1__xlfn.DAYS(N66, G66)/365, 0)</f>
        <v>#NAME?</v>
      </c>
      <c r="P66" s="5">
        <v>37681</v>
      </c>
      <c r="Q66" s="16">
        <v>37691</v>
      </c>
      <c r="R66" s="34">
        <v>8</v>
      </c>
      <c r="S66" s="163"/>
      <c r="T66" s="17">
        <v>1</v>
      </c>
      <c r="U66" s="17" t="s">
        <v>640</v>
      </c>
      <c r="V66" s="17" t="s">
        <v>9</v>
      </c>
      <c r="W66" s="52">
        <v>37707</v>
      </c>
      <c r="X66" s="10">
        <v>37707</v>
      </c>
      <c r="Y66" s="34">
        <v>26</v>
      </c>
      <c r="Z66" s="34" t="s">
        <v>10</v>
      </c>
      <c r="AA66" s="7" t="s">
        <v>641</v>
      </c>
      <c r="AB66" s="74" t="s">
        <v>56</v>
      </c>
      <c r="AC66" s="34" t="s">
        <v>13</v>
      </c>
      <c r="AD66" s="10">
        <v>38195</v>
      </c>
      <c r="AE66" s="34" t="e">
        <f t="shared" ref="AE66:AE97" ca="1" si="17">_1__xlfn.DAYS(AD66, X66)</f>
        <v>#NAME?</v>
      </c>
      <c r="AF66" s="4" t="e">
        <f t="shared" ref="AF66:AF97" ca="1" si="18">ROUNDDOWN(_1__xlfn.DAYS(AD66, G66)/365, 0)</f>
        <v>#NAME?</v>
      </c>
      <c r="AG66" s="34">
        <v>530</v>
      </c>
      <c r="AH66" s="10">
        <v>38195</v>
      </c>
      <c r="AI66" s="34" t="e">
        <f t="shared" ca="1" si="11"/>
        <v>#NAME?</v>
      </c>
      <c r="AJ66" s="119" t="e">
        <f t="shared" ca="1" si="14"/>
        <v>#NAME?</v>
      </c>
      <c r="AK66" s="123" t="e">
        <f t="shared" ca="1" si="13"/>
        <v>#NAME?</v>
      </c>
      <c r="AL66" s="42"/>
      <c r="AM66" s="124"/>
      <c r="AN66" s="125"/>
      <c r="AO66" s="42"/>
      <c r="AP66" s="220"/>
      <c r="AQ66" s="89"/>
      <c r="AR66" s="89"/>
      <c r="AS66" s="89"/>
      <c r="AT66" s="89"/>
      <c r="AU66" s="89"/>
      <c r="AV66" s="89"/>
      <c r="AW66" s="89"/>
      <c r="AX66" s="89"/>
      <c r="AY66" s="89"/>
      <c r="AZ66" s="89"/>
    </row>
    <row r="67" spans="1:52" s="53" customFormat="1" ht="15" customHeight="1">
      <c r="A67" s="26">
        <v>103</v>
      </c>
      <c r="B67" s="34">
        <v>30</v>
      </c>
      <c r="C67" s="34" t="s">
        <v>642</v>
      </c>
      <c r="D67" s="34" t="s">
        <v>643</v>
      </c>
      <c r="E67" s="34" t="s">
        <v>644</v>
      </c>
      <c r="F67" s="34" t="s">
        <v>645</v>
      </c>
      <c r="G67" s="93">
        <v>25309</v>
      </c>
      <c r="H67" s="34" t="s">
        <v>5</v>
      </c>
      <c r="I67" s="7" t="s">
        <v>646</v>
      </c>
      <c r="J67" s="48"/>
      <c r="K67" s="34">
        <v>60608</v>
      </c>
      <c r="L67" s="99">
        <v>37678</v>
      </c>
      <c r="M67" s="4" t="e">
        <f t="shared" ca="1" si="15"/>
        <v>#NAME?</v>
      </c>
      <c r="N67" s="16">
        <v>37678</v>
      </c>
      <c r="O67" s="4" t="e">
        <f t="shared" ca="1" si="16"/>
        <v>#NAME?</v>
      </c>
      <c r="P67" s="5">
        <v>37681</v>
      </c>
      <c r="Q67" s="16">
        <v>37697</v>
      </c>
      <c r="R67" s="34">
        <v>2</v>
      </c>
      <c r="S67" s="162"/>
      <c r="T67" s="17">
        <v>1</v>
      </c>
      <c r="U67" s="17" t="s">
        <v>647</v>
      </c>
      <c r="V67" s="17" t="s">
        <v>116</v>
      </c>
      <c r="W67" s="10">
        <v>37697</v>
      </c>
      <c r="X67" s="10">
        <v>37713</v>
      </c>
      <c r="Y67" s="34">
        <v>57</v>
      </c>
      <c r="Z67" s="34" t="s">
        <v>10</v>
      </c>
      <c r="AA67" s="7" t="s">
        <v>648</v>
      </c>
      <c r="AB67" s="46" t="s">
        <v>24</v>
      </c>
      <c r="AC67" s="34" t="s">
        <v>13</v>
      </c>
      <c r="AD67" s="10">
        <v>39216</v>
      </c>
      <c r="AE67" s="34" t="e">
        <f t="shared" ca="1" si="17"/>
        <v>#NAME?</v>
      </c>
      <c r="AF67" s="4" t="e">
        <f t="shared" ca="1" si="18"/>
        <v>#NAME?</v>
      </c>
      <c r="AG67" s="34">
        <v>570</v>
      </c>
      <c r="AH67" s="10">
        <v>39216</v>
      </c>
      <c r="AI67" s="34" t="e">
        <f t="shared" ca="1" si="11"/>
        <v>#NAME?</v>
      </c>
      <c r="AJ67" s="119" t="e">
        <f t="shared" ca="1" si="14"/>
        <v>#NAME?</v>
      </c>
      <c r="AK67" s="123" t="e">
        <f t="shared" ca="1" si="13"/>
        <v>#NAME?</v>
      </c>
      <c r="AL67" s="42"/>
      <c r="AM67" s="124"/>
      <c r="AN67" s="125" t="s">
        <v>649</v>
      </c>
      <c r="AO67" s="42" t="s">
        <v>650</v>
      </c>
      <c r="AP67" s="220" t="s">
        <v>651</v>
      </c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ht="15" customHeight="1">
      <c r="A68" s="26">
        <v>104</v>
      </c>
      <c r="B68" s="34">
        <v>7.5</v>
      </c>
      <c r="C68" s="34" t="s">
        <v>652</v>
      </c>
      <c r="D68" s="34" t="s">
        <v>653</v>
      </c>
      <c r="E68" s="34" t="s">
        <v>654</v>
      </c>
      <c r="F68" s="34" t="s">
        <v>655</v>
      </c>
      <c r="G68" s="93">
        <v>30201</v>
      </c>
      <c r="H68" s="34" t="s">
        <v>5</v>
      </c>
      <c r="I68" s="7" t="s">
        <v>656</v>
      </c>
      <c r="J68" s="73"/>
      <c r="K68" s="34">
        <v>60651</v>
      </c>
      <c r="L68" s="99">
        <v>37666</v>
      </c>
      <c r="M68" s="4" t="e">
        <f t="shared" ca="1" si="15"/>
        <v>#NAME?</v>
      </c>
      <c r="N68" s="16">
        <v>37672</v>
      </c>
      <c r="O68" s="4" t="e">
        <f t="shared" ca="1" si="16"/>
        <v>#NAME?</v>
      </c>
      <c r="P68" s="5">
        <v>37681</v>
      </c>
      <c r="Q68" s="16">
        <v>37698</v>
      </c>
      <c r="R68" s="34">
        <v>6</v>
      </c>
      <c r="S68" s="162"/>
      <c r="T68" s="17">
        <v>1</v>
      </c>
      <c r="U68" s="17" t="s">
        <v>657</v>
      </c>
      <c r="V68" s="17" t="s">
        <v>9</v>
      </c>
      <c r="W68" s="10">
        <v>37698</v>
      </c>
      <c r="X68" s="10">
        <v>37714</v>
      </c>
      <c r="Y68" s="34">
        <v>28</v>
      </c>
      <c r="Z68" s="34" t="s">
        <v>658</v>
      </c>
      <c r="AA68" s="7" t="s">
        <v>659</v>
      </c>
      <c r="AB68" s="46" t="s">
        <v>24</v>
      </c>
      <c r="AC68" s="34" t="s">
        <v>13</v>
      </c>
      <c r="AD68" s="10">
        <v>38358</v>
      </c>
      <c r="AE68" s="34" t="e">
        <f t="shared" ca="1" si="17"/>
        <v>#NAME?</v>
      </c>
      <c r="AF68" s="4" t="e">
        <f t="shared" ca="1" si="18"/>
        <v>#NAME?</v>
      </c>
      <c r="AG68" s="34">
        <v>4</v>
      </c>
      <c r="AH68" s="10">
        <v>38358</v>
      </c>
      <c r="AI68" s="34" t="e">
        <f t="shared" ca="1" si="11"/>
        <v>#NAME?</v>
      </c>
      <c r="AJ68" s="119" t="e">
        <f t="shared" ca="1" si="14"/>
        <v>#NAME?</v>
      </c>
      <c r="AK68" s="123" t="e">
        <f t="shared" ca="1" si="13"/>
        <v>#NAME?</v>
      </c>
      <c r="AL68" s="42" t="s">
        <v>660</v>
      </c>
      <c r="AM68" s="124"/>
      <c r="AN68" s="125" t="s">
        <v>661</v>
      </c>
      <c r="AO68" s="42" t="s">
        <v>662</v>
      </c>
      <c r="AP68" s="220" t="s">
        <v>663</v>
      </c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</row>
    <row r="69" spans="1:52" ht="15" customHeight="1">
      <c r="A69" s="26">
        <v>105</v>
      </c>
      <c r="B69" s="34">
        <v>45</v>
      </c>
      <c r="C69" s="34" t="s">
        <v>664</v>
      </c>
      <c r="D69" s="34" t="s">
        <v>665</v>
      </c>
      <c r="E69" s="34" t="s">
        <v>666</v>
      </c>
      <c r="F69" s="34" t="s">
        <v>42</v>
      </c>
      <c r="G69" s="93">
        <v>29390</v>
      </c>
      <c r="H69" s="34" t="s">
        <v>5</v>
      </c>
      <c r="I69" s="7" t="s">
        <v>667</v>
      </c>
      <c r="J69" s="48"/>
      <c r="K69" s="34">
        <v>60651</v>
      </c>
      <c r="L69" s="99">
        <v>37667</v>
      </c>
      <c r="M69" s="4" t="e">
        <f t="shared" ca="1" si="15"/>
        <v>#NAME?</v>
      </c>
      <c r="N69" s="16">
        <v>37668</v>
      </c>
      <c r="O69" s="4" t="e">
        <f t="shared" ca="1" si="16"/>
        <v>#NAME?</v>
      </c>
      <c r="P69" s="5">
        <v>37681</v>
      </c>
      <c r="Q69" s="16">
        <v>37704</v>
      </c>
      <c r="R69" s="34">
        <v>6</v>
      </c>
      <c r="S69" s="162"/>
      <c r="T69" s="17">
        <v>1</v>
      </c>
      <c r="U69" s="17" t="s">
        <v>668</v>
      </c>
      <c r="V69" s="17" t="s">
        <v>9</v>
      </c>
      <c r="W69" s="52">
        <v>37704</v>
      </c>
      <c r="X69" s="10">
        <v>37715</v>
      </c>
      <c r="Y69" s="34">
        <v>35</v>
      </c>
      <c r="Z69" s="34" t="s">
        <v>10</v>
      </c>
      <c r="AA69" s="7" t="s">
        <v>669</v>
      </c>
      <c r="AB69" s="46" t="s">
        <v>12</v>
      </c>
      <c r="AC69" s="34" t="s">
        <v>13</v>
      </c>
      <c r="AD69" s="10">
        <v>38492</v>
      </c>
      <c r="AE69" s="34" t="e">
        <f t="shared" ca="1" si="17"/>
        <v>#NAME?</v>
      </c>
      <c r="AF69" s="4" t="e">
        <f t="shared" ca="1" si="18"/>
        <v>#NAME?</v>
      </c>
      <c r="AG69" s="34">
        <v>879</v>
      </c>
      <c r="AH69" s="10">
        <v>38546</v>
      </c>
      <c r="AI69" s="34" t="e">
        <f t="shared" ca="1" si="11"/>
        <v>#NAME?</v>
      </c>
      <c r="AJ69" s="119" t="e">
        <f t="shared" ca="1" si="14"/>
        <v>#NAME?</v>
      </c>
      <c r="AK69" s="123" t="e">
        <f t="shared" ca="1" si="13"/>
        <v>#NAME?</v>
      </c>
      <c r="AL69" s="42" t="s">
        <v>94</v>
      </c>
      <c r="AM69" s="124"/>
      <c r="AN69" s="125" t="s">
        <v>670</v>
      </c>
      <c r="AO69" s="42" t="s">
        <v>671</v>
      </c>
      <c r="AP69" s="220" t="s">
        <v>672</v>
      </c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</row>
    <row r="70" spans="1:52" ht="15" customHeight="1">
      <c r="A70" s="26">
        <v>106</v>
      </c>
      <c r="B70" s="34">
        <v>7</v>
      </c>
      <c r="C70" s="34" t="s">
        <v>664</v>
      </c>
      <c r="D70" s="34" t="s">
        <v>673</v>
      </c>
      <c r="E70" s="34" t="s">
        <v>674</v>
      </c>
      <c r="F70" s="34" t="s">
        <v>675</v>
      </c>
      <c r="G70" s="93">
        <v>31907</v>
      </c>
      <c r="H70" s="34" t="s">
        <v>5</v>
      </c>
      <c r="I70" s="7" t="s">
        <v>676</v>
      </c>
      <c r="J70" s="73"/>
      <c r="K70" s="34">
        <v>60609</v>
      </c>
      <c r="L70" s="99">
        <v>37667</v>
      </c>
      <c r="M70" s="4" t="e">
        <f t="shared" ca="1" si="15"/>
        <v>#NAME?</v>
      </c>
      <c r="N70" s="16">
        <v>37669</v>
      </c>
      <c r="O70" s="4" t="e">
        <f t="shared" ca="1" si="16"/>
        <v>#NAME?</v>
      </c>
      <c r="P70" s="5">
        <v>37681</v>
      </c>
      <c r="Q70" s="16">
        <v>37704</v>
      </c>
      <c r="R70" s="34">
        <v>4</v>
      </c>
      <c r="S70" s="162"/>
      <c r="T70" s="17">
        <v>1</v>
      </c>
      <c r="U70" s="17" t="s">
        <v>668</v>
      </c>
      <c r="V70" s="17" t="s">
        <v>9</v>
      </c>
      <c r="W70" s="10">
        <v>37704</v>
      </c>
      <c r="X70" s="10">
        <v>37715</v>
      </c>
      <c r="Y70" s="34">
        <v>23</v>
      </c>
      <c r="Z70" s="42" t="s">
        <v>10</v>
      </c>
      <c r="AA70" s="7" t="s">
        <v>677</v>
      </c>
      <c r="AB70" s="46" t="s">
        <v>24</v>
      </c>
      <c r="AC70" s="34" t="s">
        <v>13</v>
      </c>
      <c r="AD70" s="10">
        <v>38523</v>
      </c>
      <c r="AE70" s="34" t="e">
        <f t="shared" ca="1" si="17"/>
        <v>#NAME?</v>
      </c>
      <c r="AF70" s="4" t="e">
        <f t="shared" ca="1" si="18"/>
        <v>#NAME?</v>
      </c>
      <c r="AG70" s="34">
        <v>855</v>
      </c>
      <c r="AH70" s="10">
        <v>38523</v>
      </c>
      <c r="AI70" s="34" t="e">
        <f t="shared" ca="1" si="11"/>
        <v>#NAME?</v>
      </c>
      <c r="AJ70" s="119" t="e">
        <f t="shared" ca="1" si="14"/>
        <v>#NAME?</v>
      </c>
      <c r="AK70" s="123" t="e">
        <f t="shared" ca="1" si="13"/>
        <v>#NAME?</v>
      </c>
      <c r="AL70" s="42" t="s">
        <v>678</v>
      </c>
      <c r="AM70" s="124"/>
      <c r="AN70" s="125" t="s">
        <v>679</v>
      </c>
      <c r="AO70" s="42" t="s">
        <v>680</v>
      </c>
      <c r="AP70" s="220" t="s">
        <v>681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2" ht="15" customHeight="1">
      <c r="A71" s="26">
        <v>107</v>
      </c>
      <c r="B71" s="34">
        <v>65</v>
      </c>
      <c r="C71" s="34" t="s">
        <v>664</v>
      </c>
      <c r="D71" s="34" t="s">
        <v>682</v>
      </c>
      <c r="E71" s="34" t="s">
        <v>683</v>
      </c>
      <c r="F71" s="34" t="s">
        <v>684</v>
      </c>
      <c r="G71" s="93">
        <v>31111</v>
      </c>
      <c r="H71" s="34" t="s">
        <v>5</v>
      </c>
      <c r="I71" s="7" t="s">
        <v>685</v>
      </c>
      <c r="J71" s="48"/>
      <c r="K71" s="34">
        <v>60647</v>
      </c>
      <c r="L71" s="99">
        <v>37667</v>
      </c>
      <c r="M71" s="4" t="e">
        <f t="shared" ca="1" si="15"/>
        <v>#NAME?</v>
      </c>
      <c r="N71" s="15">
        <v>38180</v>
      </c>
      <c r="O71" s="4" t="e">
        <f t="shared" ca="1" si="16"/>
        <v>#NAME?</v>
      </c>
      <c r="P71" s="5">
        <v>37681</v>
      </c>
      <c r="Q71" s="16">
        <v>37704</v>
      </c>
      <c r="R71" s="34">
        <v>8</v>
      </c>
      <c r="S71" s="162"/>
      <c r="T71" s="17">
        <v>1</v>
      </c>
      <c r="U71" s="17" t="s">
        <v>668</v>
      </c>
      <c r="V71" s="17" t="s">
        <v>9</v>
      </c>
      <c r="W71" s="10">
        <v>37704</v>
      </c>
      <c r="X71" s="10">
        <v>37715</v>
      </c>
      <c r="Y71" s="34">
        <v>35</v>
      </c>
      <c r="Z71" s="42" t="s">
        <v>10</v>
      </c>
      <c r="AA71" s="7" t="s">
        <v>686</v>
      </c>
      <c r="AB71" s="74" t="s">
        <v>12</v>
      </c>
      <c r="AC71" s="34" t="s">
        <v>13</v>
      </c>
      <c r="AD71" s="10">
        <v>38496</v>
      </c>
      <c r="AE71" s="34" t="e">
        <f t="shared" ca="1" si="17"/>
        <v>#NAME?</v>
      </c>
      <c r="AF71" s="4" t="e">
        <f t="shared" ca="1" si="18"/>
        <v>#NAME?</v>
      </c>
      <c r="AG71" s="34">
        <v>728</v>
      </c>
      <c r="AH71" s="10">
        <v>38546</v>
      </c>
      <c r="AI71" s="34" t="e">
        <f t="shared" ca="1" si="11"/>
        <v>#NAME?</v>
      </c>
      <c r="AJ71" s="119" t="e">
        <f t="shared" ca="1" si="14"/>
        <v>#NAME?</v>
      </c>
      <c r="AK71" s="123" t="e">
        <f t="shared" ca="1" si="13"/>
        <v>#NAME?</v>
      </c>
      <c r="AL71" s="42"/>
      <c r="AM71" s="124"/>
      <c r="AN71" s="125" t="s">
        <v>687</v>
      </c>
      <c r="AO71" s="42"/>
      <c r="AP71" s="220" t="s">
        <v>688</v>
      </c>
    </row>
    <row r="72" spans="1:52" ht="15" customHeight="1">
      <c r="A72" s="26">
        <v>108</v>
      </c>
      <c r="B72" s="34">
        <v>50</v>
      </c>
      <c r="C72" s="34" t="s">
        <v>689</v>
      </c>
      <c r="D72" s="34" t="s">
        <v>690</v>
      </c>
      <c r="E72" s="34" t="s">
        <v>691</v>
      </c>
      <c r="F72" s="34" t="s">
        <v>692</v>
      </c>
      <c r="G72" s="93">
        <v>27729</v>
      </c>
      <c r="H72" s="34" t="s">
        <v>5</v>
      </c>
      <c r="I72" s="7" t="s">
        <v>693</v>
      </c>
      <c r="J72" s="48"/>
      <c r="K72" s="34">
        <v>60651</v>
      </c>
      <c r="L72" s="99">
        <v>37669</v>
      </c>
      <c r="M72" s="4" t="e">
        <f t="shared" ca="1" si="15"/>
        <v>#NAME?</v>
      </c>
      <c r="N72" s="16">
        <v>37671</v>
      </c>
      <c r="O72" s="4" t="e">
        <f t="shared" ca="1" si="16"/>
        <v>#NAME?</v>
      </c>
      <c r="P72" s="5">
        <v>37681</v>
      </c>
      <c r="Q72" s="16">
        <v>37705</v>
      </c>
      <c r="R72" s="34">
        <v>46</v>
      </c>
      <c r="S72" s="47" t="s">
        <v>694</v>
      </c>
      <c r="T72" s="17">
        <v>1</v>
      </c>
      <c r="U72" s="17" t="s">
        <v>695</v>
      </c>
      <c r="V72" s="17" t="s">
        <v>9</v>
      </c>
      <c r="W72" s="10">
        <v>37705</v>
      </c>
      <c r="X72" s="10">
        <v>37719</v>
      </c>
      <c r="Y72" s="34">
        <v>47</v>
      </c>
      <c r="Z72" s="34" t="s">
        <v>10</v>
      </c>
      <c r="AA72" s="7" t="s">
        <v>696</v>
      </c>
      <c r="AB72" s="46" t="s">
        <v>24</v>
      </c>
      <c r="AC72" s="34" t="s">
        <v>13</v>
      </c>
      <c r="AD72" s="10">
        <v>39429</v>
      </c>
      <c r="AE72" s="34" t="e">
        <f t="shared" ca="1" si="17"/>
        <v>#NAME?</v>
      </c>
      <c r="AF72" s="4" t="e">
        <f t="shared" ca="1" si="18"/>
        <v>#NAME?</v>
      </c>
      <c r="AG72" s="34">
        <v>521</v>
      </c>
      <c r="AH72" s="10">
        <v>39429</v>
      </c>
      <c r="AI72" s="34" t="e">
        <f t="shared" ca="1" si="11"/>
        <v>#NAME?</v>
      </c>
      <c r="AJ72" s="119" t="e">
        <f t="shared" ca="1" si="14"/>
        <v>#NAME?</v>
      </c>
      <c r="AK72" s="123" t="e">
        <f t="shared" ca="1" si="13"/>
        <v>#NAME?</v>
      </c>
      <c r="AL72" s="42" t="s">
        <v>94</v>
      </c>
      <c r="AM72" s="124"/>
      <c r="AN72" s="125" t="s">
        <v>697</v>
      </c>
      <c r="AO72" s="42" t="s">
        <v>698</v>
      </c>
      <c r="AP72" s="220" t="s">
        <v>699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</row>
    <row r="73" spans="1:52" ht="15" customHeight="1">
      <c r="A73" s="26">
        <v>109</v>
      </c>
      <c r="B73" s="34">
        <v>98</v>
      </c>
      <c r="C73" s="34" t="s">
        <v>689</v>
      </c>
      <c r="D73" s="34" t="s">
        <v>700</v>
      </c>
      <c r="E73" s="34" t="s">
        <v>701</v>
      </c>
      <c r="F73" s="34" t="s">
        <v>702</v>
      </c>
      <c r="G73" s="93">
        <v>25894</v>
      </c>
      <c r="H73" s="34" t="s">
        <v>5</v>
      </c>
      <c r="I73" s="7" t="s">
        <v>703</v>
      </c>
      <c r="J73" s="48"/>
      <c r="K73" s="34">
        <v>60651</v>
      </c>
      <c r="L73" s="99">
        <v>37669</v>
      </c>
      <c r="M73" s="4" t="e">
        <f t="shared" ca="1" si="15"/>
        <v>#NAME?</v>
      </c>
      <c r="N73" s="16">
        <v>37671</v>
      </c>
      <c r="O73" s="4" t="e">
        <f t="shared" ca="1" si="16"/>
        <v>#NAME?</v>
      </c>
      <c r="P73" s="5">
        <v>37681</v>
      </c>
      <c r="Q73" s="16">
        <v>37705</v>
      </c>
      <c r="R73" s="34">
        <v>71</v>
      </c>
      <c r="S73" s="47" t="s">
        <v>694</v>
      </c>
      <c r="T73" s="17">
        <v>1</v>
      </c>
      <c r="U73" s="17" t="s">
        <v>695</v>
      </c>
      <c r="V73" s="17" t="s">
        <v>9</v>
      </c>
      <c r="W73" s="10">
        <v>37705</v>
      </c>
      <c r="X73" s="10">
        <v>37719</v>
      </c>
      <c r="Y73" s="34">
        <v>45</v>
      </c>
      <c r="Z73" s="34" t="s">
        <v>10</v>
      </c>
      <c r="AA73" s="7" t="s">
        <v>704</v>
      </c>
      <c r="AB73" s="46" t="s">
        <v>24</v>
      </c>
      <c r="AC73" s="34" t="s">
        <v>13</v>
      </c>
      <c r="AD73" s="10">
        <v>39273</v>
      </c>
      <c r="AE73" s="34" t="e">
        <f t="shared" ca="1" si="17"/>
        <v>#NAME?</v>
      </c>
      <c r="AF73" s="4" t="e">
        <f t="shared" ca="1" si="18"/>
        <v>#NAME?</v>
      </c>
      <c r="AG73" s="6">
        <v>1602</v>
      </c>
      <c r="AH73" s="10">
        <v>39273</v>
      </c>
      <c r="AI73" s="34" t="e">
        <f t="shared" ca="1" si="11"/>
        <v>#NAME?</v>
      </c>
      <c r="AJ73" s="119" t="e">
        <f t="shared" ca="1" si="14"/>
        <v>#NAME?</v>
      </c>
      <c r="AK73" s="123" t="e">
        <f t="shared" ca="1" si="13"/>
        <v>#NAME?</v>
      </c>
      <c r="AL73" s="42" t="s">
        <v>83</v>
      </c>
      <c r="AM73" s="124"/>
      <c r="AN73" s="125" t="s">
        <v>705</v>
      </c>
      <c r="AO73" s="42" t="s">
        <v>706</v>
      </c>
      <c r="AP73" s="220" t="s">
        <v>707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ht="15" customHeight="1">
      <c r="A74" s="26">
        <v>110</v>
      </c>
      <c r="B74" s="34">
        <v>55</v>
      </c>
      <c r="C74" s="34" t="s">
        <v>708</v>
      </c>
      <c r="D74" s="34" t="s">
        <v>709</v>
      </c>
      <c r="E74" s="34" t="s">
        <v>710</v>
      </c>
      <c r="F74" s="34" t="s">
        <v>136</v>
      </c>
      <c r="G74" s="93">
        <v>21833</v>
      </c>
      <c r="H74" s="24" t="s">
        <v>5</v>
      </c>
      <c r="I74" s="7" t="s">
        <v>711</v>
      </c>
      <c r="J74" s="48"/>
      <c r="K74" s="34">
        <v>60646</v>
      </c>
      <c r="L74" s="99">
        <v>37627</v>
      </c>
      <c r="M74" s="4" t="e">
        <f t="shared" ca="1" si="15"/>
        <v>#NAME?</v>
      </c>
      <c r="N74" s="16">
        <v>37677</v>
      </c>
      <c r="O74" s="4" t="e">
        <f t="shared" ca="1" si="16"/>
        <v>#NAME?</v>
      </c>
      <c r="P74" s="5">
        <v>37681</v>
      </c>
      <c r="Q74" s="16">
        <v>37713</v>
      </c>
      <c r="R74" s="34">
        <v>6</v>
      </c>
      <c r="S74" s="162"/>
      <c r="T74" s="17">
        <v>1</v>
      </c>
      <c r="U74" s="17" t="s">
        <v>712</v>
      </c>
      <c r="V74" s="17" t="s">
        <v>9</v>
      </c>
      <c r="W74" s="10">
        <v>37713</v>
      </c>
      <c r="X74" s="10">
        <v>37725</v>
      </c>
      <c r="Y74" s="34">
        <v>35</v>
      </c>
      <c r="Z74" s="46" t="s">
        <v>713</v>
      </c>
      <c r="AA74" s="7" t="s">
        <v>714</v>
      </c>
      <c r="AB74" s="74" t="s">
        <v>56</v>
      </c>
      <c r="AC74" s="34" t="s">
        <v>13</v>
      </c>
      <c r="AD74" s="10">
        <v>38755</v>
      </c>
      <c r="AE74" s="34" t="e">
        <f t="shared" ca="1" si="17"/>
        <v>#NAME?</v>
      </c>
      <c r="AF74" s="4" t="e">
        <f t="shared" ca="1" si="18"/>
        <v>#NAME?</v>
      </c>
      <c r="AG74" s="34">
        <v>45</v>
      </c>
      <c r="AH74" s="10">
        <v>38785</v>
      </c>
      <c r="AI74" s="34" t="e">
        <f t="shared" ca="1" si="11"/>
        <v>#NAME?</v>
      </c>
      <c r="AJ74" s="119" t="e">
        <f t="shared" ca="1" si="14"/>
        <v>#NAME?</v>
      </c>
      <c r="AK74" s="123" t="e">
        <f t="shared" ca="1" si="13"/>
        <v>#NAME?</v>
      </c>
      <c r="AL74" s="42" t="s">
        <v>715</v>
      </c>
      <c r="AM74" s="124"/>
      <c r="AN74" s="125" t="s">
        <v>716</v>
      </c>
      <c r="AO74" s="42" t="s">
        <v>717</v>
      </c>
      <c r="AP74" s="220" t="s">
        <v>718</v>
      </c>
    </row>
    <row r="75" spans="1:52" ht="15" customHeight="1">
      <c r="A75" s="26">
        <v>111</v>
      </c>
      <c r="B75" s="34">
        <v>14</v>
      </c>
      <c r="C75" s="34" t="s">
        <v>719</v>
      </c>
      <c r="D75" s="34" t="s">
        <v>720</v>
      </c>
      <c r="E75" s="34" t="s">
        <v>721</v>
      </c>
      <c r="F75" s="34" t="s">
        <v>443</v>
      </c>
      <c r="G75" s="93">
        <v>23901</v>
      </c>
      <c r="H75" s="34" t="s">
        <v>5</v>
      </c>
      <c r="I75" s="25" t="s">
        <v>722</v>
      </c>
      <c r="J75" s="231"/>
      <c r="K75" s="33">
        <v>60602</v>
      </c>
      <c r="L75" s="99">
        <v>37694</v>
      </c>
      <c r="M75" s="4" t="e">
        <f t="shared" ca="1" si="15"/>
        <v>#NAME?</v>
      </c>
      <c r="N75" s="15">
        <v>37694</v>
      </c>
      <c r="O75" s="4" t="e">
        <f t="shared" ca="1" si="16"/>
        <v>#NAME?</v>
      </c>
      <c r="P75" s="5">
        <v>37681</v>
      </c>
      <c r="Q75" s="16">
        <v>37711</v>
      </c>
      <c r="R75" s="34">
        <v>2</v>
      </c>
      <c r="S75" s="162"/>
      <c r="T75" s="17">
        <v>1</v>
      </c>
      <c r="U75" s="17" t="s">
        <v>723</v>
      </c>
      <c r="V75" s="17" t="s">
        <v>116</v>
      </c>
      <c r="W75" s="8">
        <v>37711</v>
      </c>
      <c r="X75" s="10">
        <v>37726</v>
      </c>
      <c r="Y75" s="34">
        <v>32</v>
      </c>
      <c r="Z75" s="42" t="s">
        <v>10</v>
      </c>
      <c r="AA75" s="7" t="s">
        <v>724</v>
      </c>
      <c r="AB75" s="46" t="s">
        <v>24</v>
      </c>
      <c r="AC75" s="34" t="s">
        <v>13</v>
      </c>
      <c r="AD75" s="10">
        <v>38778</v>
      </c>
      <c r="AE75" s="34" t="e">
        <f t="shared" ca="1" si="17"/>
        <v>#NAME?</v>
      </c>
      <c r="AF75" s="4" t="e">
        <f t="shared" ca="1" si="18"/>
        <v>#NAME?</v>
      </c>
      <c r="AG75" s="42">
        <v>1084</v>
      </c>
      <c r="AH75" s="10">
        <v>38778</v>
      </c>
      <c r="AI75" s="34" t="e">
        <f t="shared" ca="1" si="11"/>
        <v>#NAME?</v>
      </c>
      <c r="AJ75" s="119" t="e">
        <f t="shared" ca="1" si="14"/>
        <v>#NAME?</v>
      </c>
      <c r="AK75" s="123" t="e">
        <f t="shared" ca="1" si="13"/>
        <v>#NAME?</v>
      </c>
      <c r="AL75" s="44"/>
      <c r="AM75" s="124"/>
      <c r="AN75" s="130"/>
      <c r="AO75" s="44" t="s">
        <v>725</v>
      </c>
      <c r="AP75" s="221" t="s">
        <v>726</v>
      </c>
    </row>
    <row r="76" spans="1:52" ht="15" customHeight="1">
      <c r="A76" s="26">
        <v>112</v>
      </c>
      <c r="B76" s="34">
        <v>12</v>
      </c>
      <c r="C76" s="34" t="s">
        <v>727</v>
      </c>
      <c r="D76" s="34" t="s">
        <v>728</v>
      </c>
      <c r="E76" s="34" t="s">
        <v>100</v>
      </c>
      <c r="F76" s="34" t="s">
        <v>729</v>
      </c>
      <c r="G76" s="93">
        <v>30960</v>
      </c>
      <c r="H76" s="34" t="s">
        <v>5</v>
      </c>
      <c r="I76" s="7" t="s">
        <v>730</v>
      </c>
      <c r="J76" s="73"/>
      <c r="K76" s="34">
        <v>60629</v>
      </c>
      <c r="L76" s="99">
        <v>37681</v>
      </c>
      <c r="M76" s="4" t="e">
        <f t="shared" ca="1" si="15"/>
        <v>#NAME?</v>
      </c>
      <c r="N76" s="16">
        <v>37682</v>
      </c>
      <c r="O76" s="4" t="e">
        <f t="shared" ca="1" si="16"/>
        <v>#NAME?</v>
      </c>
      <c r="P76" s="5">
        <v>37681</v>
      </c>
      <c r="Q76" s="16">
        <v>37720</v>
      </c>
      <c r="R76" s="34">
        <v>2</v>
      </c>
      <c r="S76" s="162"/>
      <c r="T76" s="51">
        <v>1</v>
      </c>
      <c r="U76" s="17" t="s">
        <v>731</v>
      </c>
      <c r="V76" s="17" t="s">
        <v>732</v>
      </c>
      <c r="W76" s="10">
        <v>37720</v>
      </c>
      <c r="X76" s="10">
        <v>37729</v>
      </c>
      <c r="Y76" s="34">
        <v>28</v>
      </c>
      <c r="Z76" s="34" t="s">
        <v>10</v>
      </c>
      <c r="AA76" s="7" t="s">
        <v>733</v>
      </c>
      <c r="AB76" s="74" t="s">
        <v>56</v>
      </c>
      <c r="AC76" s="42" t="s">
        <v>13</v>
      </c>
      <c r="AD76" s="10">
        <v>38449</v>
      </c>
      <c r="AE76" s="34" t="e">
        <f t="shared" ca="1" si="17"/>
        <v>#NAME?</v>
      </c>
      <c r="AF76" s="4" t="e">
        <f t="shared" ca="1" si="18"/>
        <v>#NAME?</v>
      </c>
      <c r="AG76" s="34">
        <v>794</v>
      </c>
      <c r="AH76" s="10">
        <v>38477</v>
      </c>
      <c r="AI76" s="34" t="e">
        <f t="shared" ca="1" si="11"/>
        <v>#NAME?</v>
      </c>
      <c r="AJ76" s="119" t="e">
        <f t="shared" ca="1" si="14"/>
        <v>#NAME?</v>
      </c>
      <c r="AK76" s="123" t="e">
        <f t="shared" ca="1" si="13"/>
        <v>#NAME?</v>
      </c>
      <c r="AL76" s="42" t="s">
        <v>94</v>
      </c>
      <c r="AM76" s="124"/>
      <c r="AN76" s="125" t="s">
        <v>734</v>
      </c>
      <c r="AO76" s="42" t="s">
        <v>735</v>
      </c>
      <c r="AP76" s="220" t="s">
        <v>736</v>
      </c>
    </row>
    <row r="77" spans="1:52" ht="15" customHeight="1">
      <c r="A77" s="26">
        <v>113</v>
      </c>
      <c r="B77" s="34">
        <v>30</v>
      </c>
      <c r="C77" s="34" t="s">
        <v>737</v>
      </c>
      <c r="D77" s="34" t="s">
        <v>738</v>
      </c>
      <c r="E77" s="34" t="s">
        <v>739</v>
      </c>
      <c r="F77" s="34" t="s">
        <v>740</v>
      </c>
      <c r="G77" s="93">
        <v>31542</v>
      </c>
      <c r="H77" s="34" t="s">
        <v>5</v>
      </c>
      <c r="I77" s="7" t="s">
        <v>741</v>
      </c>
      <c r="J77" s="48"/>
      <c r="K77" s="34">
        <v>60620</v>
      </c>
      <c r="L77" s="99">
        <v>37695</v>
      </c>
      <c r="M77" s="4" t="e">
        <f t="shared" ca="1" si="15"/>
        <v>#NAME?</v>
      </c>
      <c r="N77" s="16">
        <v>37697</v>
      </c>
      <c r="O77" s="4" t="e">
        <f t="shared" ca="1" si="16"/>
        <v>#NAME?</v>
      </c>
      <c r="P77" s="5">
        <v>37681</v>
      </c>
      <c r="Q77" s="16">
        <v>37714</v>
      </c>
      <c r="R77" s="34">
        <v>9</v>
      </c>
      <c r="S77" s="162" t="s">
        <v>742</v>
      </c>
      <c r="T77" s="17">
        <v>1</v>
      </c>
      <c r="U77" s="17" t="s">
        <v>743</v>
      </c>
      <c r="V77" s="17" t="s">
        <v>9</v>
      </c>
      <c r="W77" s="10">
        <v>37714</v>
      </c>
      <c r="X77" s="10">
        <v>37733</v>
      </c>
      <c r="Y77" s="34">
        <v>66</v>
      </c>
      <c r="Z77" s="34" t="s">
        <v>10</v>
      </c>
      <c r="AA77" s="7" t="s">
        <v>744</v>
      </c>
      <c r="AB77" s="74" t="s">
        <v>24</v>
      </c>
      <c r="AC77" s="42" t="s">
        <v>13</v>
      </c>
      <c r="AD77" s="10">
        <v>39548</v>
      </c>
      <c r="AE77" s="34" t="e">
        <f t="shared" ca="1" si="17"/>
        <v>#NAME?</v>
      </c>
      <c r="AF77" s="4" t="e">
        <f t="shared" ca="1" si="18"/>
        <v>#NAME?</v>
      </c>
      <c r="AG77" s="34">
        <v>880</v>
      </c>
      <c r="AH77" s="10">
        <v>39548</v>
      </c>
      <c r="AI77" s="34" t="e">
        <f t="shared" ca="1" si="11"/>
        <v>#NAME?</v>
      </c>
      <c r="AJ77" s="119" t="e">
        <f t="shared" ca="1" si="14"/>
        <v>#NAME?</v>
      </c>
      <c r="AK77" s="123" t="e">
        <f t="shared" ca="1" si="13"/>
        <v>#NAME?</v>
      </c>
      <c r="AL77" s="42"/>
      <c r="AM77" s="124"/>
      <c r="AN77" s="125" t="s">
        <v>745</v>
      </c>
      <c r="AO77" s="42" t="s">
        <v>746</v>
      </c>
      <c r="AP77" s="220" t="s">
        <v>747</v>
      </c>
    </row>
    <row r="78" spans="1:52" ht="15" customHeight="1">
      <c r="A78" s="26">
        <v>114</v>
      </c>
      <c r="B78" s="34">
        <v>5</v>
      </c>
      <c r="C78" s="34" t="s">
        <v>748</v>
      </c>
      <c r="D78" s="34" t="s">
        <v>749</v>
      </c>
      <c r="E78" s="34" t="s">
        <v>135</v>
      </c>
      <c r="F78" s="34" t="s">
        <v>750</v>
      </c>
      <c r="G78" s="93">
        <v>20500</v>
      </c>
      <c r="H78" s="34" t="s">
        <v>112</v>
      </c>
      <c r="I78" s="7" t="s">
        <v>751</v>
      </c>
      <c r="J78" s="73"/>
      <c r="K78" s="34">
        <v>60649</v>
      </c>
      <c r="L78" s="99">
        <v>37695</v>
      </c>
      <c r="M78" s="4" t="e">
        <f t="shared" ca="1" si="15"/>
        <v>#NAME?</v>
      </c>
      <c r="N78" s="16">
        <v>37696</v>
      </c>
      <c r="O78" s="4" t="e">
        <f t="shared" ca="1" si="16"/>
        <v>#NAME?</v>
      </c>
      <c r="P78" s="5">
        <v>37681</v>
      </c>
      <c r="Q78" s="16">
        <v>37721</v>
      </c>
      <c r="R78" s="34">
        <v>17</v>
      </c>
      <c r="S78" s="162" t="s">
        <v>198</v>
      </c>
      <c r="T78" s="51">
        <v>1</v>
      </c>
      <c r="U78" s="17" t="s">
        <v>752</v>
      </c>
      <c r="V78" s="42" t="s">
        <v>1362</v>
      </c>
      <c r="W78" s="10">
        <v>37721</v>
      </c>
      <c r="X78" s="10">
        <v>37739</v>
      </c>
      <c r="Y78" s="34">
        <v>13</v>
      </c>
      <c r="Z78" s="34" t="s">
        <v>10</v>
      </c>
      <c r="AA78" s="7" t="s">
        <v>753</v>
      </c>
      <c r="AB78" s="74" t="s">
        <v>56</v>
      </c>
      <c r="AC78" s="42" t="s">
        <v>13</v>
      </c>
      <c r="AD78" s="10">
        <v>38128</v>
      </c>
      <c r="AE78" s="34" t="e">
        <f t="shared" ca="1" si="17"/>
        <v>#NAME?</v>
      </c>
      <c r="AF78" s="4" t="e">
        <f t="shared" ca="1" si="18"/>
        <v>#NAME?</v>
      </c>
      <c r="AG78" s="34">
        <v>461</v>
      </c>
      <c r="AH78" s="10">
        <v>38128</v>
      </c>
      <c r="AI78" s="34" t="e">
        <f t="shared" ca="1" si="11"/>
        <v>#NAME?</v>
      </c>
      <c r="AJ78" s="119" t="e">
        <f t="shared" ca="1" si="14"/>
        <v>#NAME?</v>
      </c>
      <c r="AK78" s="123" t="e">
        <f t="shared" ca="1" si="13"/>
        <v>#NAME?</v>
      </c>
      <c r="AL78" s="42" t="s">
        <v>94</v>
      </c>
      <c r="AM78" s="124" t="s">
        <v>754</v>
      </c>
      <c r="AN78" s="125" t="s">
        <v>755</v>
      </c>
      <c r="AO78" s="42" t="s">
        <v>756</v>
      </c>
      <c r="AP78" s="220" t="s">
        <v>757</v>
      </c>
    </row>
    <row r="79" spans="1:52" ht="15" customHeight="1">
      <c r="A79" s="45">
        <v>115</v>
      </c>
      <c r="B79" s="46">
        <v>5</v>
      </c>
      <c r="C79" s="46" t="s">
        <v>748</v>
      </c>
      <c r="D79" s="46" t="s">
        <v>758</v>
      </c>
      <c r="E79" s="46" t="s">
        <v>759</v>
      </c>
      <c r="F79" s="46" t="s">
        <v>760</v>
      </c>
      <c r="G79" s="95">
        <v>20400</v>
      </c>
      <c r="H79" s="46" t="s">
        <v>5</v>
      </c>
      <c r="I79" s="47" t="s">
        <v>761</v>
      </c>
      <c r="J79" s="48"/>
      <c r="K79" s="46">
        <v>60649</v>
      </c>
      <c r="L79" s="100">
        <v>37695</v>
      </c>
      <c r="M79" s="4" t="e">
        <f t="shared" ca="1" si="15"/>
        <v>#NAME?</v>
      </c>
      <c r="N79" s="49">
        <v>37695</v>
      </c>
      <c r="O79" s="4" t="e">
        <f t="shared" ca="1" si="16"/>
        <v>#NAME?</v>
      </c>
      <c r="P79" s="50">
        <v>37681</v>
      </c>
      <c r="Q79" s="49">
        <v>37721</v>
      </c>
      <c r="R79" s="46">
        <v>17</v>
      </c>
      <c r="S79" s="162" t="s">
        <v>198</v>
      </c>
      <c r="T79" s="51">
        <v>1</v>
      </c>
      <c r="U79" s="51" t="s">
        <v>752</v>
      </c>
      <c r="V79" s="74" t="s">
        <v>1362</v>
      </c>
      <c r="W79" s="52">
        <v>37721</v>
      </c>
      <c r="X79" s="52">
        <v>37739</v>
      </c>
      <c r="Y79" s="46">
        <v>14</v>
      </c>
      <c r="Z79" s="46" t="s">
        <v>10</v>
      </c>
      <c r="AA79" s="47" t="s">
        <v>762</v>
      </c>
      <c r="AB79" s="74" t="s">
        <v>56</v>
      </c>
      <c r="AC79" s="74" t="s">
        <v>13</v>
      </c>
      <c r="AD79" s="52">
        <v>38128</v>
      </c>
      <c r="AE79" s="34" t="e">
        <f t="shared" ca="1" si="17"/>
        <v>#NAME?</v>
      </c>
      <c r="AF79" s="4" t="e">
        <f t="shared" ca="1" si="18"/>
        <v>#NAME?</v>
      </c>
      <c r="AG79" s="46">
        <v>461</v>
      </c>
      <c r="AH79" s="41">
        <v>38156</v>
      </c>
      <c r="AI79" s="34" t="e">
        <f t="shared" ca="1" si="11"/>
        <v>#NAME?</v>
      </c>
      <c r="AJ79" s="119" t="e">
        <f t="shared" ca="1" si="14"/>
        <v>#NAME?</v>
      </c>
      <c r="AK79" s="123" t="e">
        <f t="shared" ca="1" si="13"/>
        <v>#NAME?</v>
      </c>
      <c r="AL79" s="74" t="s">
        <v>94</v>
      </c>
      <c r="AM79" s="126" t="s">
        <v>754</v>
      </c>
      <c r="AN79" s="127" t="s">
        <v>763</v>
      </c>
      <c r="AO79" s="74" t="s">
        <v>764</v>
      </c>
      <c r="AP79" s="223" t="s">
        <v>765</v>
      </c>
      <c r="AQ79" s="53"/>
      <c r="AR79" s="53"/>
      <c r="AS79" s="53"/>
      <c r="AT79" s="53"/>
      <c r="AU79" s="53"/>
      <c r="AV79" s="53"/>
      <c r="AW79" s="53"/>
      <c r="AX79" s="53"/>
      <c r="AY79" s="53"/>
      <c r="AZ79" s="53"/>
    </row>
    <row r="80" spans="1:52" ht="15" customHeight="1">
      <c r="A80" s="26">
        <v>116</v>
      </c>
      <c r="B80" s="34">
        <v>3</v>
      </c>
      <c r="C80" s="34" t="s">
        <v>766</v>
      </c>
      <c r="D80" s="34" t="s">
        <v>767</v>
      </c>
      <c r="E80" s="34" t="s">
        <v>768</v>
      </c>
      <c r="F80" s="34" t="s">
        <v>769</v>
      </c>
      <c r="G80" s="93">
        <v>30956</v>
      </c>
      <c r="H80" s="34" t="s">
        <v>5</v>
      </c>
      <c r="I80" s="7" t="s">
        <v>770</v>
      </c>
      <c r="J80" s="73"/>
      <c r="K80" s="34">
        <v>60411</v>
      </c>
      <c r="L80" s="99">
        <v>37701</v>
      </c>
      <c r="M80" s="4" t="e">
        <f t="shared" ca="1" si="15"/>
        <v>#NAME?</v>
      </c>
      <c r="N80" s="16">
        <v>37707</v>
      </c>
      <c r="O80" s="4" t="e">
        <f t="shared" ca="1" si="16"/>
        <v>#NAME?</v>
      </c>
      <c r="P80" s="5">
        <v>37681</v>
      </c>
      <c r="Q80" s="16">
        <v>37727</v>
      </c>
      <c r="R80" s="34">
        <v>5</v>
      </c>
      <c r="S80" s="162"/>
      <c r="T80" s="17">
        <v>1</v>
      </c>
      <c r="U80" s="17" t="s">
        <v>771</v>
      </c>
      <c r="V80" s="17" t="s">
        <v>9</v>
      </c>
      <c r="W80" s="10">
        <v>37728</v>
      </c>
      <c r="X80" s="10">
        <v>37733</v>
      </c>
      <c r="Y80" s="34">
        <v>33</v>
      </c>
      <c r="Z80" s="46" t="s">
        <v>772</v>
      </c>
      <c r="AA80" s="7" t="s">
        <v>773</v>
      </c>
      <c r="AB80" s="46" t="s">
        <v>24</v>
      </c>
      <c r="AC80" s="34" t="s">
        <v>13</v>
      </c>
      <c r="AD80" s="10">
        <v>38443</v>
      </c>
      <c r="AE80" s="34" t="e">
        <f t="shared" ca="1" si="17"/>
        <v>#NAME?</v>
      </c>
      <c r="AF80" s="4" t="e">
        <f t="shared" ca="1" si="18"/>
        <v>#NAME?</v>
      </c>
      <c r="AG80" s="34">
        <v>717</v>
      </c>
      <c r="AH80" s="10">
        <v>38443</v>
      </c>
      <c r="AI80" s="34" t="e">
        <f t="shared" ca="1" si="11"/>
        <v>#NAME?</v>
      </c>
      <c r="AJ80" s="119" t="e">
        <f t="shared" ca="1" si="14"/>
        <v>#NAME?</v>
      </c>
      <c r="AK80" s="123" t="e">
        <f t="shared" ca="1" si="13"/>
        <v>#NAME?</v>
      </c>
      <c r="AL80" s="42"/>
      <c r="AM80" s="124"/>
      <c r="AN80" s="125" t="s">
        <v>774</v>
      </c>
      <c r="AO80" s="42"/>
      <c r="AP80" s="220"/>
    </row>
    <row r="81" spans="1:250" ht="15" customHeight="1">
      <c r="A81" s="31">
        <v>117</v>
      </c>
      <c r="B81" s="34">
        <v>0</v>
      </c>
      <c r="C81" s="11" t="s">
        <v>766</v>
      </c>
      <c r="D81" s="11" t="s">
        <v>775</v>
      </c>
      <c r="E81" s="11" t="s">
        <v>776</v>
      </c>
      <c r="F81" s="11" t="s">
        <v>777</v>
      </c>
      <c r="G81" s="94">
        <v>26963</v>
      </c>
      <c r="H81" s="11" t="s">
        <v>5</v>
      </c>
      <c r="I81" s="12" t="s">
        <v>778</v>
      </c>
      <c r="J81" s="73"/>
      <c r="K81" s="11">
        <v>60411</v>
      </c>
      <c r="L81" s="99">
        <v>37701</v>
      </c>
      <c r="M81" s="4" t="e">
        <f t="shared" ca="1" si="15"/>
        <v>#NAME?</v>
      </c>
      <c r="N81" s="13">
        <v>37707</v>
      </c>
      <c r="O81" s="4" t="e">
        <f t="shared" ca="1" si="16"/>
        <v>#NAME?</v>
      </c>
      <c r="P81" s="5">
        <v>37681</v>
      </c>
      <c r="Q81" s="13">
        <v>37727</v>
      </c>
      <c r="R81" s="11">
        <v>7</v>
      </c>
      <c r="S81" s="162"/>
      <c r="T81" s="17">
        <v>1</v>
      </c>
      <c r="U81" s="17" t="s">
        <v>771</v>
      </c>
      <c r="V81" s="17" t="s">
        <v>9</v>
      </c>
      <c r="W81" s="14">
        <v>37728</v>
      </c>
      <c r="X81" s="14">
        <v>37733</v>
      </c>
      <c r="Y81" s="11">
        <v>38</v>
      </c>
      <c r="Z81" s="82" t="s">
        <v>779</v>
      </c>
      <c r="AA81" s="12" t="s">
        <v>780</v>
      </c>
      <c r="AB81" s="148" t="s">
        <v>56</v>
      </c>
      <c r="AC81" s="11" t="s">
        <v>37</v>
      </c>
      <c r="AD81" s="14">
        <v>38898</v>
      </c>
      <c r="AE81" s="34" t="e">
        <f t="shared" ca="1" si="17"/>
        <v>#NAME?</v>
      </c>
      <c r="AF81" s="4" t="e">
        <f t="shared" ca="1" si="18"/>
        <v>#NAME?</v>
      </c>
      <c r="AG81" s="34" t="s">
        <v>38</v>
      </c>
      <c r="AH81" s="34" t="s">
        <v>38</v>
      </c>
      <c r="AI81" s="34" t="s">
        <v>38</v>
      </c>
      <c r="AJ81" s="42" t="s">
        <v>38</v>
      </c>
      <c r="AK81" s="42" t="s">
        <v>38</v>
      </c>
      <c r="AL81" s="118"/>
      <c r="AM81" s="124"/>
      <c r="AN81" s="131" t="s">
        <v>781</v>
      </c>
      <c r="AO81" s="118"/>
      <c r="AP81" s="222" t="s">
        <v>782</v>
      </c>
    </row>
    <row r="82" spans="1:250" ht="15" customHeight="1">
      <c r="A82" s="26">
        <v>118</v>
      </c>
      <c r="B82" s="34">
        <v>14</v>
      </c>
      <c r="C82" s="34" t="s">
        <v>783</v>
      </c>
      <c r="D82" s="34" t="s">
        <v>784</v>
      </c>
      <c r="E82" s="34" t="s">
        <v>366</v>
      </c>
      <c r="F82" s="34" t="s">
        <v>785</v>
      </c>
      <c r="G82" s="93">
        <v>27681</v>
      </c>
      <c r="H82" s="34" t="s">
        <v>5</v>
      </c>
      <c r="I82" s="7" t="s">
        <v>786</v>
      </c>
      <c r="J82" s="48"/>
      <c r="K82" s="34">
        <v>60647</v>
      </c>
      <c r="L82" s="99">
        <v>37704</v>
      </c>
      <c r="M82" s="4" t="e">
        <f t="shared" ca="1" si="15"/>
        <v>#NAME?</v>
      </c>
      <c r="N82" s="16">
        <v>37720</v>
      </c>
      <c r="O82" s="4" t="e">
        <f t="shared" ca="1" si="16"/>
        <v>#NAME?</v>
      </c>
      <c r="P82" s="5">
        <v>37712</v>
      </c>
      <c r="Q82" s="16">
        <v>37727</v>
      </c>
      <c r="R82" s="34">
        <v>19</v>
      </c>
      <c r="S82" s="161" t="s">
        <v>7</v>
      </c>
      <c r="T82" s="17">
        <v>1</v>
      </c>
      <c r="U82" s="17" t="s">
        <v>369</v>
      </c>
      <c r="V82" s="17" t="s">
        <v>9</v>
      </c>
      <c r="W82" s="10">
        <v>37728</v>
      </c>
      <c r="X82" s="10">
        <v>37741</v>
      </c>
      <c r="Y82" s="34">
        <v>30</v>
      </c>
      <c r="Z82" s="34" t="s">
        <v>10</v>
      </c>
      <c r="AA82" s="7" t="s">
        <v>787</v>
      </c>
      <c r="AB82" s="46" t="s">
        <v>24</v>
      </c>
      <c r="AC82" s="34" t="s">
        <v>13</v>
      </c>
      <c r="AD82" s="10">
        <v>38348</v>
      </c>
      <c r="AE82" s="34" t="e">
        <f t="shared" ca="1" si="17"/>
        <v>#NAME?</v>
      </c>
      <c r="AF82" s="4" t="e">
        <f t="shared" ca="1" si="18"/>
        <v>#NAME?</v>
      </c>
      <c r="AG82" s="34">
        <v>760</v>
      </c>
      <c r="AH82" s="10">
        <v>38464</v>
      </c>
      <c r="AI82" s="34" t="e">
        <f ca="1">_1__xlfn.DAYS(AH82, X82)</f>
        <v>#NAME?</v>
      </c>
      <c r="AJ82" s="119" t="e">
        <f ca="1">_1__xlfn.DAYS(AH82, N82)</f>
        <v>#NAME?</v>
      </c>
      <c r="AK82" s="123" t="e">
        <f ca="1">ROUNDDOWN(_1__xlfn.DAYS(AH82, G82)/365, 0)</f>
        <v>#NAME?</v>
      </c>
      <c r="AL82" s="42" t="s">
        <v>83</v>
      </c>
      <c r="AM82" s="124"/>
      <c r="AN82" s="125" t="s">
        <v>788</v>
      </c>
      <c r="AO82" s="42" t="s">
        <v>789</v>
      </c>
      <c r="AP82" s="220" t="s">
        <v>790</v>
      </c>
    </row>
    <row r="83" spans="1:250" ht="15" customHeight="1">
      <c r="A83" s="26">
        <v>119</v>
      </c>
      <c r="B83" s="34">
        <v>31</v>
      </c>
      <c r="C83" s="34" t="s">
        <v>791</v>
      </c>
      <c r="D83" s="34" t="s">
        <v>792</v>
      </c>
      <c r="E83" s="34" t="s">
        <v>793</v>
      </c>
      <c r="F83" s="34" t="s">
        <v>20</v>
      </c>
      <c r="G83" s="93">
        <v>30900</v>
      </c>
      <c r="H83" s="34" t="s">
        <v>5</v>
      </c>
      <c r="I83" s="7" t="s">
        <v>794</v>
      </c>
      <c r="J83" s="48"/>
      <c r="K83" s="34">
        <v>60616</v>
      </c>
      <c r="L83" s="99">
        <v>37689</v>
      </c>
      <c r="M83" s="4" t="e">
        <f t="shared" ca="1" si="15"/>
        <v>#NAME?</v>
      </c>
      <c r="N83" s="16">
        <v>37721</v>
      </c>
      <c r="O83" s="4" t="e">
        <f t="shared" ca="1" si="16"/>
        <v>#NAME?</v>
      </c>
      <c r="P83" s="5">
        <v>37712</v>
      </c>
      <c r="Q83" s="16">
        <v>37727</v>
      </c>
      <c r="R83" s="34">
        <v>18</v>
      </c>
      <c r="S83" s="162" t="s">
        <v>392</v>
      </c>
      <c r="T83" s="17">
        <v>1</v>
      </c>
      <c r="U83" s="17" t="s">
        <v>795</v>
      </c>
      <c r="V83" s="17" t="s">
        <v>272</v>
      </c>
      <c r="W83" s="10">
        <v>37728</v>
      </c>
      <c r="X83" s="10">
        <v>37742</v>
      </c>
      <c r="Y83" s="34">
        <v>73</v>
      </c>
      <c r="Z83" s="34" t="s">
        <v>10</v>
      </c>
      <c r="AA83" s="7" t="s">
        <v>796</v>
      </c>
      <c r="AB83" s="46" t="s">
        <v>56</v>
      </c>
      <c r="AC83" s="34" t="s">
        <v>13</v>
      </c>
      <c r="AD83" s="10">
        <v>38960</v>
      </c>
      <c r="AE83" s="34" t="e">
        <f t="shared" ca="1" si="17"/>
        <v>#NAME?</v>
      </c>
      <c r="AF83" s="4" t="e">
        <f t="shared" ca="1" si="18"/>
        <v>#NAME?</v>
      </c>
      <c r="AG83" s="6">
        <v>1353</v>
      </c>
      <c r="AH83" s="10">
        <v>39051</v>
      </c>
      <c r="AI83" s="34" t="e">
        <f ca="1">_1__xlfn.DAYS(AH83, X83)</f>
        <v>#NAME?</v>
      </c>
      <c r="AJ83" s="119" t="e">
        <f ca="1">_1__xlfn.DAYS(AH83, N83)</f>
        <v>#NAME?</v>
      </c>
      <c r="AK83" s="123" t="e">
        <f ca="1">ROUNDDOWN(_1__xlfn.DAYS(AH83, G83)/365, 0)</f>
        <v>#NAME?</v>
      </c>
      <c r="AL83" s="44" t="s">
        <v>797</v>
      </c>
      <c r="AM83" s="124"/>
      <c r="AN83" s="125" t="s">
        <v>798</v>
      </c>
      <c r="AO83" s="42" t="s">
        <v>799</v>
      </c>
      <c r="AP83" s="220" t="s">
        <v>800</v>
      </c>
    </row>
    <row r="84" spans="1:250" ht="15" customHeight="1">
      <c r="A84" s="26">
        <v>120</v>
      </c>
      <c r="B84" s="34">
        <v>31</v>
      </c>
      <c r="C84" s="34" t="s">
        <v>791</v>
      </c>
      <c r="D84" s="34" t="s">
        <v>801</v>
      </c>
      <c r="E84" s="34" t="s">
        <v>422</v>
      </c>
      <c r="F84" s="34" t="s">
        <v>802</v>
      </c>
      <c r="G84" s="93">
        <v>31328</v>
      </c>
      <c r="H84" s="34" t="s">
        <v>5</v>
      </c>
      <c r="I84" s="7" t="s">
        <v>803</v>
      </c>
      <c r="J84" s="48"/>
      <c r="K84" s="34">
        <v>60617</v>
      </c>
      <c r="L84" s="99">
        <v>37689</v>
      </c>
      <c r="M84" s="4" t="e">
        <f t="shared" ca="1" si="15"/>
        <v>#NAME?</v>
      </c>
      <c r="N84" s="16">
        <v>37721</v>
      </c>
      <c r="O84" s="4" t="e">
        <f t="shared" ca="1" si="16"/>
        <v>#NAME?</v>
      </c>
      <c r="P84" s="5">
        <v>37712</v>
      </c>
      <c r="Q84" s="16">
        <v>37727</v>
      </c>
      <c r="R84" s="34">
        <v>18</v>
      </c>
      <c r="S84" s="162" t="s">
        <v>392</v>
      </c>
      <c r="T84" s="17">
        <v>1</v>
      </c>
      <c r="U84" s="17" t="s">
        <v>795</v>
      </c>
      <c r="V84" s="17" t="s">
        <v>272</v>
      </c>
      <c r="W84" s="10">
        <v>37728</v>
      </c>
      <c r="X84" s="10">
        <v>37742</v>
      </c>
      <c r="Y84" s="34">
        <v>62</v>
      </c>
      <c r="Z84" s="34" t="s">
        <v>10</v>
      </c>
      <c r="AA84" s="7" t="s">
        <v>804</v>
      </c>
      <c r="AB84" s="46" t="s">
        <v>56</v>
      </c>
      <c r="AC84" s="34" t="s">
        <v>13</v>
      </c>
      <c r="AD84" s="10">
        <v>38960</v>
      </c>
      <c r="AE84" s="34" t="e">
        <f t="shared" ca="1" si="17"/>
        <v>#NAME?</v>
      </c>
      <c r="AF84" s="4" t="e">
        <f t="shared" ca="1" si="18"/>
        <v>#NAME?</v>
      </c>
      <c r="AG84" s="6">
        <v>1321</v>
      </c>
      <c r="AH84" s="10">
        <v>39020</v>
      </c>
      <c r="AI84" s="34" t="e">
        <f ca="1">_1__xlfn.DAYS(AH84, X84)</f>
        <v>#NAME?</v>
      </c>
      <c r="AJ84" s="119" t="e">
        <f ca="1">_1__xlfn.DAYS(AH84, N84)</f>
        <v>#NAME?</v>
      </c>
      <c r="AK84" s="123" t="e">
        <f ca="1">ROUNDDOWN(_1__xlfn.DAYS(AH84, G84)/365, 0)</f>
        <v>#NAME?</v>
      </c>
      <c r="AL84" s="42" t="s">
        <v>805</v>
      </c>
      <c r="AM84" s="124"/>
      <c r="AN84" s="125" t="s">
        <v>806</v>
      </c>
      <c r="AO84" s="42" t="s">
        <v>807</v>
      </c>
      <c r="AP84" s="220" t="s">
        <v>808</v>
      </c>
    </row>
    <row r="85" spans="1:250" s="53" customFormat="1" ht="15" customHeight="1">
      <c r="A85" s="26">
        <v>121</v>
      </c>
      <c r="B85" s="34">
        <v>0</v>
      </c>
      <c r="C85" s="34" t="s">
        <v>791</v>
      </c>
      <c r="D85" s="34" t="s">
        <v>809</v>
      </c>
      <c r="E85" s="34" t="s">
        <v>810</v>
      </c>
      <c r="F85" s="34" t="s">
        <v>811</v>
      </c>
      <c r="G85" s="93">
        <v>31899</v>
      </c>
      <c r="H85" s="34" t="s">
        <v>5</v>
      </c>
      <c r="I85" s="7" t="s">
        <v>812</v>
      </c>
      <c r="J85" s="73"/>
      <c r="K85" s="34">
        <v>60649</v>
      </c>
      <c r="L85" s="99">
        <v>37689</v>
      </c>
      <c r="M85" s="4" t="e">
        <f t="shared" ca="1" si="15"/>
        <v>#NAME?</v>
      </c>
      <c r="N85" s="16">
        <v>37721</v>
      </c>
      <c r="O85" s="4" t="e">
        <f t="shared" ca="1" si="16"/>
        <v>#NAME?</v>
      </c>
      <c r="P85" s="5">
        <v>37712</v>
      </c>
      <c r="Q85" s="16">
        <v>37727</v>
      </c>
      <c r="R85" s="34">
        <v>18</v>
      </c>
      <c r="S85" s="162" t="s">
        <v>392</v>
      </c>
      <c r="T85" s="17">
        <v>1</v>
      </c>
      <c r="U85" s="17" t="s">
        <v>795</v>
      </c>
      <c r="V85" s="17" t="s">
        <v>272</v>
      </c>
      <c r="W85" s="10">
        <v>37728</v>
      </c>
      <c r="X85" s="10">
        <v>37742</v>
      </c>
      <c r="Y85" s="34">
        <v>41</v>
      </c>
      <c r="Z85" s="34" t="s">
        <v>10</v>
      </c>
      <c r="AA85" s="7" t="s">
        <v>813</v>
      </c>
      <c r="AB85" s="46" t="s">
        <v>82</v>
      </c>
      <c r="AC85" s="34" t="s">
        <v>82</v>
      </c>
      <c r="AD85" s="10">
        <v>38679</v>
      </c>
      <c r="AE85" s="34" t="e">
        <f t="shared" ca="1" si="17"/>
        <v>#NAME?</v>
      </c>
      <c r="AF85" s="4" t="e">
        <f t="shared" ca="1" si="18"/>
        <v>#NAME?</v>
      </c>
      <c r="AG85" s="34" t="s">
        <v>38</v>
      </c>
      <c r="AH85" s="34" t="s">
        <v>38</v>
      </c>
      <c r="AI85" s="34" t="s">
        <v>38</v>
      </c>
      <c r="AJ85" s="42" t="s">
        <v>38</v>
      </c>
      <c r="AK85" s="42" t="s">
        <v>38</v>
      </c>
      <c r="AL85" s="42" t="s">
        <v>814</v>
      </c>
      <c r="AM85" s="124"/>
      <c r="AN85" s="125" t="s">
        <v>798</v>
      </c>
      <c r="AO85" s="42" t="s">
        <v>815</v>
      </c>
      <c r="AP85" s="220" t="s">
        <v>816</v>
      </c>
      <c r="AQ85" s="89"/>
      <c r="AR85" s="89"/>
      <c r="AS85" s="89"/>
      <c r="AT85" s="89"/>
      <c r="AU85" s="89"/>
      <c r="AV85" s="89"/>
      <c r="AW85" s="89"/>
      <c r="AX85" s="89"/>
      <c r="AY85" s="89"/>
      <c r="AZ85" s="89"/>
    </row>
    <row r="86" spans="1:250" ht="15" customHeight="1">
      <c r="A86" s="26">
        <v>124</v>
      </c>
      <c r="B86" s="34">
        <v>0</v>
      </c>
      <c r="C86" s="34" t="s">
        <v>817</v>
      </c>
      <c r="D86" s="34" t="s">
        <v>818</v>
      </c>
      <c r="E86" s="34" t="s">
        <v>819</v>
      </c>
      <c r="F86" s="34" t="s">
        <v>820</v>
      </c>
      <c r="G86" s="93">
        <v>29362</v>
      </c>
      <c r="H86" s="34" t="s">
        <v>5</v>
      </c>
      <c r="I86" s="7" t="s">
        <v>821</v>
      </c>
      <c r="J86" s="73"/>
      <c r="K86" s="34">
        <v>60617</v>
      </c>
      <c r="L86" s="99">
        <v>37707</v>
      </c>
      <c r="M86" s="4" t="e">
        <f t="shared" ca="1" si="15"/>
        <v>#NAME?</v>
      </c>
      <c r="N86" s="16">
        <v>37711</v>
      </c>
      <c r="O86" s="4" t="e">
        <f t="shared" ca="1" si="16"/>
        <v>#NAME?</v>
      </c>
      <c r="P86" s="5">
        <v>37712</v>
      </c>
      <c r="Q86" s="16">
        <v>37732</v>
      </c>
      <c r="R86" s="34">
        <v>20</v>
      </c>
      <c r="S86" s="162" t="s">
        <v>34</v>
      </c>
      <c r="T86" s="17">
        <v>1</v>
      </c>
      <c r="U86" s="17" t="s">
        <v>822</v>
      </c>
      <c r="V86" s="17" t="s">
        <v>9</v>
      </c>
      <c r="W86" s="10">
        <v>37732</v>
      </c>
      <c r="X86" s="10">
        <v>37743</v>
      </c>
      <c r="Y86" s="34">
        <v>20</v>
      </c>
      <c r="Z86" s="34" t="s">
        <v>10</v>
      </c>
      <c r="AA86" s="7" t="s">
        <v>823</v>
      </c>
      <c r="AB86" s="46" t="s">
        <v>56</v>
      </c>
      <c r="AC86" s="34" t="s">
        <v>37</v>
      </c>
      <c r="AD86" s="10">
        <v>38145</v>
      </c>
      <c r="AE86" s="34" t="e">
        <f t="shared" ca="1" si="17"/>
        <v>#NAME?</v>
      </c>
      <c r="AF86" s="4" t="e">
        <f t="shared" ca="1" si="18"/>
        <v>#NAME?</v>
      </c>
      <c r="AG86" s="34" t="s">
        <v>38</v>
      </c>
      <c r="AH86" s="34" t="s">
        <v>38</v>
      </c>
      <c r="AI86" s="34" t="s">
        <v>38</v>
      </c>
      <c r="AJ86" s="42" t="s">
        <v>38</v>
      </c>
      <c r="AK86" s="42" t="s">
        <v>38</v>
      </c>
      <c r="AL86" s="42" t="s">
        <v>824</v>
      </c>
      <c r="AM86" s="124"/>
      <c r="AN86" s="125" t="s">
        <v>825</v>
      </c>
      <c r="AO86" s="42" t="s">
        <v>826</v>
      </c>
      <c r="AP86" s="220" t="s">
        <v>827</v>
      </c>
    </row>
    <row r="87" spans="1:250" s="53" customFormat="1" ht="15" customHeight="1">
      <c r="A87" s="26">
        <v>125</v>
      </c>
      <c r="B87" s="145">
        <v>0</v>
      </c>
      <c r="C87" s="34" t="s">
        <v>828</v>
      </c>
      <c r="D87" s="34" t="s">
        <v>829</v>
      </c>
      <c r="E87" s="34" t="s">
        <v>830</v>
      </c>
      <c r="F87" s="34" t="s">
        <v>831</v>
      </c>
      <c r="G87" s="93">
        <v>29668</v>
      </c>
      <c r="H87" s="34" t="s">
        <v>5</v>
      </c>
      <c r="I87" s="7" t="s">
        <v>832</v>
      </c>
      <c r="J87" s="73"/>
      <c r="K87" s="34">
        <v>60637</v>
      </c>
      <c r="L87" s="99">
        <v>37636</v>
      </c>
      <c r="M87" s="4" t="e">
        <f t="shared" ca="1" si="15"/>
        <v>#NAME?</v>
      </c>
      <c r="N87" s="16">
        <v>37701</v>
      </c>
      <c r="O87" s="4" t="e">
        <f t="shared" ca="1" si="16"/>
        <v>#NAME?</v>
      </c>
      <c r="P87" s="5">
        <v>37712</v>
      </c>
      <c r="Q87" s="16">
        <v>37732</v>
      </c>
      <c r="R87" s="34">
        <v>14</v>
      </c>
      <c r="S87" s="161" t="s">
        <v>833</v>
      </c>
      <c r="T87" s="17">
        <v>1</v>
      </c>
      <c r="U87" s="17" t="s">
        <v>834</v>
      </c>
      <c r="V87" s="17" t="s">
        <v>9</v>
      </c>
      <c r="W87" s="10">
        <v>37732</v>
      </c>
      <c r="X87" s="10">
        <v>37746</v>
      </c>
      <c r="Y87" s="34">
        <v>11</v>
      </c>
      <c r="Z87" s="34" t="s">
        <v>10</v>
      </c>
      <c r="AA87" s="7" t="s">
        <v>835</v>
      </c>
      <c r="AB87" s="46" t="s">
        <v>24</v>
      </c>
      <c r="AC87" s="34" t="s">
        <v>37</v>
      </c>
      <c r="AD87" s="10">
        <v>37972</v>
      </c>
      <c r="AE87" s="34" t="e">
        <f t="shared" ca="1" si="17"/>
        <v>#NAME?</v>
      </c>
      <c r="AF87" s="4" t="e">
        <f t="shared" ca="1" si="18"/>
        <v>#NAME?</v>
      </c>
      <c r="AG87" s="34" t="s">
        <v>38</v>
      </c>
      <c r="AH87" s="34" t="s">
        <v>38</v>
      </c>
      <c r="AI87" s="34" t="s">
        <v>38</v>
      </c>
      <c r="AJ87" s="42" t="s">
        <v>38</v>
      </c>
      <c r="AK87" s="42" t="s">
        <v>38</v>
      </c>
      <c r="AL87" s="42" t="s">
        <v>836</v>
      </c>
      <c r="AM87" s="124"/>
      <c r="AN87" s="125" t="s">
        <v>837</v>
      </c>
      <c r="AO87" s="42" t="s">
        <v>838</v>
      </c>
      <c r="AP87" s="220" t="s">
        <v>839</v>
      </c>
      <c r="AQ87" s="89"/>
      <c r="AR87" s="89"/>
      <c r="AS87" s="89"/>
      <c r="AT87" s="89"/>
      <c r="AU87" s="89"/>
      <c r="AV87" s="89"/>
      <c r="AW87" s="89"/>
      <c r="AX87" s="89"/>
      <c r="AY87" s="89"/>
      <c r="AZ87" s="89"/>
    </row>
    <row r="88" spans="1:250" ht="15" customHeight="1">
      <c r="A88" s="26">
        <v>126</v>
      </c>
      <c r="B88" s="37">
        <v>40</v>
      </c>
      <c r="C88" s="27" t="s">
        <v>840</v>
      </c>
      <c r="D88" s="34" t="s">
        <v>841</v>
      </c>
      <c r="E88" s="34" t="s">
        <v>842</v>
      </c>
      <c r="F88" s="34" t="s">
        <v>843</v>
      </c>
      <c r="G88" s="93">
        <v>31053</v>
      </c>
      <c r="H88" s="34" t="s">
        <v>5</v>
      </c>
      <c r="I88" s="7" t="s">
        <v>844</v>
      </c>
      <c r="J88" s="48"/>
      <c r="K88" s="34">
        <v>60651</v>
      </c>
      <c r="L88" s="99">
        <v>37693</v>
      </c>
      <c r="M88" s="4" t="e">
        <f t="shared" ca="1" si="15"/>
        <v>#NAME?</v>
      </c>
      <c r="N88" s="16">
        <v>37711</v>
      </c>
      <c r="O88" s="4" t="e">
        <f t="shared" ca="1" si="16"/>
        <v>#NAME?</v>
      </c>
      <c r="P88" s="5">
        <v>37712</v>
      </c>
      <c r="Q88" s="16">
        <v>37732</v>
      </c>
      <c r="R88" s="34">
        <v>12</v>
      </c>
      <c r="S88" s="162" t="s">
        <v>34</v>
      </c>
      <c r="T88" s="17">
        <v>1</v>
      </c>
      <c r="U88" s="17" t="s">
        <v>845</v>
      </c>
      <c r="V88" s="17" t="s">
        <v>9</v>
      </c>
      <c r="W88" s="10">
        <v>37732</v>
      </c>
      <c r="X88" s="10">
        <v>37746</v>
      </c>
      <c r="Y88" s="34">
        <v>96</v>
      </c>
      <c r="Z88" s="34" t="s">
        <v>10</v>
      </c>
      <c r="AA88" s="7" t="s">
        <v>846</v>
      </c>
      <c r="AB88" s="74" t="s">
        <v>12</v>
      </c>
      <c r="AC88" s="34" t="s">
        <v>13</v>
      </c>
      <c r="AD88" s="10">
        <v>38636</v>
      </c>
      <c r="AE88" s="34" t="e">
        <f t="shared" ca="1" si="17"/>
        <v>#NAME?</v>
      </c>
      <c r="AF88" s="4" t="e">
        <f t="shared" ca="1" si="18"/>
        <v>#NAME?</v>
      </c>
      <c r="AG88" s="46">
        <v>1107</v>
      </c>
      <c r="AH88" s="10">
        <v>38817</v>
      </c>
      <c r="AI88" s="34" t="e">
        <f ca="1">_1__xlfn.DAYS(AH88, X88)</f>
        <v>#NAME?</v>
      </c>
      <c r="AJ88" s="119" t="e">
        <f ca="1">_1__xlfn.DAYS(AH88, N88)</f>
        <v>#NAME?</v>
      </c>
      <c r="AK88" s="123" t="e">
        <f ca="1">ROUNDDOWN(_1__xlfn.DAYS(AH88, G88)/365, 0)</f>
        <v>#NAME?</v>
      </c>
      <c r="AL88" s="42" t="s">
        <v>847</v>
      </c>
      <c r="AM88" s="124"/>
      <c r="AN88" s="125" t="s">
        <v>848</v>
      </c>
      <c r="AO88" s="42" t="s">
        <v>849</v>
      </c>
      <c r="AP88" s="220" t="s">
        <v>850</v>
      </c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1:250" s="53" customFormat="1" ht="15" customHeight="1">
      <c r="A89" s="45">
        <v>127</v>
      </c>
      <c r="B89" s="82">
        <v>20</v>
      </c>
      <c r="C89" s="46" t="s">
        <v>840</v>
      </c>
      <c r="D89" s="46" t="s">
        <v>851</v>
      </c>
      <c r="E89" s="46" t="s">
        <v>89</v>
      </c>
      <c r="F89" s="46" t="s">
        <v>852</v>
      </c>
      <c r="G89" s="95">
        <v>29370</v>
      </c>
      <c r="H89" s="46" t="s">
        <v>5</v>
      </c>
      <c r="I89" s="47" t="s">
        <v>853</v>
      </c>
      <c r="J89" s="48"/>
      <c r="K89" s="46">
        <v>60624</v>
      </c>
      <c r="L89" s="100">
        <v>37693</v>
      </c>
      <c r="M89" s="4" t="e">
        <f t="shared" ca="1" si="15"/>
        <v>#NAME?</v>
      </c>
      <c r="N89" s="49">
        <v>37713</v>
      </c>
      <c r="O89" s="4" t="e">
        <f t="shared" ca="1" si="16"/>
        <v>#NAME?</v>
      </c>
      <c r="P89" s="50">
        <v>37712</v>
      </c>
      <c r="Q89" s="49">
        <v>37732</v>
      </c>
      <c r="R89" s="46">
        <v>10</v>
      </c>
      <c r="S89" s="162" t="s">
        <v>34</v>
      </c>
      <c r="T89" s="51">
        <v>1</v>
      </c>
      <c r="U89" s="51" t="s">
        <v>845</v>
      </c>
      <c r="V89" s="51" t="s">
        <v>9</v>
      </c>
      <c r="W89" s="52">
        <v>37732</v>
      </c>
      <c r="X89" s="52">
        <v>37746</v>
      </c>
      <c r="Y89" s="46">
        <v>59</v>
      </c>
      <c r="Z89" s="46" t="s">
        <v>10</v>
      </c>
      <c r="AA89" s="47" t="s">
        <v>854</v>
      </c>
      <c r="AB89" s="111" t="s">
        <v>24</v>
      </c>
      <c r="AC89" s="46" t="s">
        <v>13</v>
      </c>
      <c r="AD89" s="52">
        <v>39197</v>
      </c>
      <c r="AE89" s="34" t="e">
        <f t="shared" ca="1" si="17"/>
        <v>#NAME?</v>
      </c>
      <c r="AF89" s="4" t="e">
        <f t="shared" ca="1" si="18"/>
        <v>#NAME?</v>
      </c>
      <c r="AG89" s="46">
        <v>557</v>
      </c>
      <c r="AH89" s="52">
        <v>39238</v>
      </c>
      <c r="AI89" s="34" t="e">
        <f ca="1">_1__xlfn.DAYS(AH89, X89)</f>
        <v>#NAME?</v>
      </c>
      <c r="AJ89" s="119" t="e">
        <f ca="1">_1__xlfn.DAYS(AH89, N89)</f>
        <v>#NAME?</v>
      </c>
      <c r="AK89" s="123" t="e">
        <f ca="1">ROUNDDOWN(_1__xlfn.DAYS(AH89, G89)/365, 0)</f>
        <v>#NAME?</v>
      </c>
      <c r="AL89" s="74" t="s">
        <v>855</v>
      </c>
      <c r="AM89" s="126"/>
      <c r="AN89" s="127" t="s">
        <v>856</v>
      </c>
      <c r="AO89" s="74" t="s">
        <v>857</v>
      </c>
      <c r="AP89" s="223" t="s">
        <v>858</v>
      </c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69"/>
      <c r="EU89" s="169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69"/>
      <c r="FG89" s="169"/>
      <c r="FH89" s="169"/>
      <c r="FI89" s="169"/>
      <c r="FJ89" s="169"/>
      <c r="FK89" s="169"/>
      <c r="FL89" s="169"/>
      <c r="FM89" s="169"/>
      <c r="FN89" s="169"/>
      <c r="FO89" s="169"/>
      <c r="FP89" s="169"/>
      <c r="FQ89" s="169"/>
      <c r="FR89" s="169"/>
      <c r="FS89" s="169"/>
      <c r="FT89" s="169"/>
      <c r="FU89" s="169"/>
      <c r="FV89" s="169"/>
      <c r="FW89" s="169"/>
      <c r="FX89" s="169"/>
      <c r="FY89" s="169"/>
      <c r="FZ89" s="169"/>
      <c r="GA89" s="169"/>
      <c r="GB89" s="169"/>
      <c r="GC89" s="169"/>
      <c r="GD89" s="169"/>
      <c r="GE89" s="169"/>
      <c r="GF89" s="169"/>
      <c r="GG89" s="169"/>
      <c r="GH89" s="169"/>
      <c r="GI89" s="169"/>
      <c r="GJ89" s="169"/>
      <c r="GK89" s="169"/>
      <c r="GL89" s="169"/>
      <c r="GM89" s="169"/>
      <c r="GN89" s="169"/>
      <c r="GO89" s="169"/>
      <c r="GP89" s="169"/>
      <c r="GQ89" s="169"/>
      <c r="GR89" s="169"/>
      <c r="GS89" s="169"/>
      <c r="GT89" s="169"/>
      <c r="GU89" s="169"/>
      <c r="GV89" s="169"/>
      <c r="GW89" s="169"/>
      <c r="GX89" s="169"/>
      <c r="GY89" s="169"/>
      <c r="GZ89" s="169"/>
      <c r="HA89" s="169"/>
      <c r="HB89" s="169"/>
      <c r="HC89" s="169"/>
      <c r="HD89" s="169"/>
      <c r="HE89" s="169"/>
      <c r="HF89" s="169"/>
      <c r="HG89" s="169"/>
      <c r="HH89" s="169"/>
      <c r="HI89" s="169"/>
      <c r="HJ89" s="169"/>
      <c r="HK89" s="169"/>
      <c r="HL89" s="169"/>
      <c r="HM89" s="169"/>
      <c r="HN89" s="169"/>
      <c r="HO89" s="169"/>
      <c r="HP89" s="169"/>
      <c r="HQ89" s="169"/>
      <c r="HR89" s="169"/>
      <c r="HS89" s="169"/>
      <c r="HT89" s="169"/>
      <c r="HU89" s="169"/>
      <c r="HV89" s="169"/>
      <c r="HW89" s="169"/>
      <c r="HX89" s="169"/>
      <c r="HY89" s="169"/>
      <c r="HZ89" s="169"/>
      <c r="IA89" s="169"/>
      <c r="IB89" s="169"/>
      <c r="IC89" s="169"/>
      <c r="ID89" s="169"/>
      <c r="IE89" s="169"/>
      <c r="IF89" s="169"/>
      <c r="IG89" s="169"/>
      <c r="IH89" s="169"/>
      <c r="II89" s="169"/>
      <c r="IJ89" s="169"/>
      <c r="IK89" s="169"/>
      <c r="IL89" s="169"/>
      <c r="IM89" s="169"/>
      <c r="IN89" s="169"/>
      <c r="IO89" s="169"/>
      <c r="IP89" s="169"/>
    </row>
    <row r="90" spans="1:250" ht="15" customHeight="1">
      <c r="A90" s="26">
        <v>128</v>
      </c>
      <c r="B90" s="34">
        <v>55</v>
      </c>
      <c r="C90" s="34" t="s">
        <v>859</v>
      </c>
      <c r="D90" s="34" t="s">
        <v>860</v>
      </c>
      <c r="E90" s="34" t="s">
        <v>810</v>
      </c>
      <c r="F90" s="34" t="s">
        <v>861</v>
      </c>
      <c r="G90" s="93">
        <v>29866</v>
      </c>
      <c r="H90" s="34" t="s">
        <v>5</v>
      </c>
      <c r="I90" s="7" t="s">
        <v>862</v>
      </c>
      <c r="J90" s="48"/>
      <c r="K90" s="34">
        <v>60636</v>
      </c>
      <c r="L90" s="99">
        <v>37681</v>
      </c>
      <c r="M90" s="4" t="e">
        <f t="shared" ca="1" si="15"/>
        <v>#NAME?</v>
      </c>
      <c r="N90" s="16">
        <v>37699</v>
      </c>
      <c r="O90" s="4" t="e">
        <f t="shared" ca="1" si="16"/>
        <v>#NAME?</v>
      </c>
      <c r="P90" s="5">
        <v>37712</v>
      </c>
      <c r="Q90" s="16">
        <v>37733</v>
      </c>
      <c r="R90" s="34">
        <v>14</v>
      </c>
      <c r="S90" s="47" t="s">
        <v>7</v>
      </c>
      <c r="T90" s="17">
        <v>1</v>
      </c>
      <c r="U90" s="17" t="s">
        <v>863</v>
      </c>
      <c r="V90" s="17" t="s">
        <v>9</v>
      </c>
      <c r="W90" s="10">
        <v>37733</v>
      </c>
      <c r="X90" s="10">
        <v>37747</v>
      </c>
      <c r="Y90" s="34">
        <v>39</v>
      </c>
      <c r="Z90" s="34" t="s">
        <v>10</v>
      </c>
      <c r="AA90" s="7" t="s">
        <v>864</v>
      </c>
      <c r="AB90" s="46" t="s">
        <v>56</v>
      </c>
      <c r="AC90" s="34" t="s">
        <v>13</v>
      </c>
      <c r="AD90" s="10">
        <v>38869</v>
      </c>
      <c r="AE90" s="34" t="e">
        <f t="shared" ca="1" si="17"/>
        <v>#NAME?</v>
      </c>
      <c r="AF90" s="4" t="e">
        <f t="shared" ca="1" si="18"/>
        <v>#NAME?</v>
      </c>
      <c r="AG90" s="46">
        <v>199</v>
      </c>
      <c r="AH90" s="10">
        <v>38869</v>
      </c>
      <c r="AI90" s="34" t="e">
        <f ca="1">_1__xlfn.DAYS(AH90, X90)</f>
        <v>#NAME?</v>
      </c>
      <c r="AJ90" s="119" t="e">
        <f ca="1">_1__xlfn.DAYS(AH90, N90)</f>
        <v>#NAME?</v>
      </c>
      <c r="AK90" s="123" t="e">
        <f ca="1">ROUNDDOWN(_1__xlfn.DAYS(AH90, G90)/365, 0)</f>
        <v>#NAME?</v>
      </c>
      <c r="AL90" s="42" t="s">
        <v>83</v>
      </c>
      <c r="AM90" s="124"/>
      <c r="AN90" s="125" t="s">
        <v>865</v>
      </c>
      <c r="AO90" s="42" t="s">
        <v>866</v>
      </c>
      <c r="AP90" s="220" t="s">
        <v>867</v>
      </c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69"/>
      <c r="FH90" s="169"/>
      <c r="FI90" s="169"/>
      <c r="FJ90" s="169"/>
      <c r="FK90" s="169"/>
      <c r="FL90" s="169"/>
      <c r="FM90" s="169"/>
      <c r="FN90" s="169"/>
      <c r="FO90" s="169"/>
      <c r="FP90" s="169"/>
      <c r="FQ90" s="169"/>
      <c r="FR90" s="169"/>
      <c r="FS90" s="169"/>
      <c r="FT90" s="169"/>
      <c r="FU90" s="169"/>
      <c r="FV90" s="169"/>
      <c r="FW90" s="169"/>
      <c r="FX90" s="169"/>
      <c r="FY90" s="169"/>
      <c r="FZ90" s="169"/>
      <c r="GA90" s="169"/>
      <c r="GB90" s="169"/>
      <c r="GC90" s="169"/>
      <c r="GD90" s="169"/>
      <c r="GE90" s="169"/>
      <c r="GF90" s="169"/>
      <c r="GG90" s="169"/>
      <c r="GH90" s="169"/>
      <c r="GI90" s="169"/>
      <c r="GJ90" s="169"/>
      <c r="GK90" s="169"/>
      <c r="GL90" s="169"/>
      <c r="GM90" s="169"/>
      <c r="GN90" s="169"/>
      <c r="GO90" s="169"/>
      <c r="GP90" s="169"/>
      <c r="GQ90" s="169"/>
      <c r="GR90" s="169"/>
      <c r="GS90" s="169"/>
      <c r="GT90" s="169"/>
      <c r="GU90" s="169"/>
      <c r="GV90" s="169"/>
      <c r="GW90" s="169"/>
      <c r="GX90" s="169"/>
      <c r="GY90" s="169"/>
      <c r="GZ90" s="169"/>
      <c r="HA90" s="169"/>
      <c r="HB90" s="169"/>
      <c r="HC90" s="169"/>
      <c r="HD90" s="169"/>
      <c r="HE90" s="169"/>
      <c r="HF90" s="169"/>
      <c r="HG90" s="169"/>
      <c r="HH90" s="169"/>
      <c r="HI90" s="169"/>
      <c r="HJ90" s="169"/>
      <c r="HK90" s="169"/>
      <c r="HL90" s="169"/>
      <c r="HM90" s="169"/>
      <c r="HN90" s="169"/>
      <c r="HO90" s="169"/>
      <c r="HP90" s="169"/>
      <c r="HQ90" s="169"/>
      <c r="HR90" s="169"/>
      <c r="HS90" s="169"/>
      <c r="HT90" s="169"/>
      <c r="HU90" s="169"/>
      <c r="HV90" s="169"/>
      <c r="HW90" s="169"/>
      <c r="HX90" s="169"/>
      <c r="HY90" s="169"/>
      <c r="HZ90" s="169"/>
      <c r="IA90" s="169"/>
      <c r="IB90" s="169"/>
      <c r="IC90" s="169"/>
      <c r="ID90" s="169"/>
      <c r="IE90" s="169"/>
      <c r="IF90" s="169"/>
      <c r="IG90" s="169"/>
      <c r="IH90" s="169"/>
      <c r="II90" s="169"/>
      <c r="IJ90" s="169"/>
      <c r="IK90" s="169"/>
      <c r="IL90" s="169"/>
      <c r="IM90" s="169"/>
      <c r="IN90" s="169"/>
      <c r="IO90" s="169"/>
      <c r="IP90" s="61"/>
    </row>
    <row r="91" spans="1:250" s="61" customFormat="1" ht="15" customHeight="1">
      <c r="A91" s="54">
        <v>129</v>
      </c>
      <c r="B91" s="145">
        <v>0</v>
      </c>
      <c r="C91" s="55" t="s">
        <v>868</v>
      </c>
      <c r="D91" s="55" t="s">
        <v>869</v>
      </c>
      <c r="E91" s="55" t="s">
        <v>870</v>
      </c>
      <c r="F91" s="55" t="s">
        <v>871</v>
      </c>
      <c r="G91" s="96">
        <v>27874</v>
      </c>
      <c r="H91" s="55" t="s">
        <v>5</v>
      </c>
      <c r="I91" s="56" t="s">
        <v>872</v>
      </c>
      <c r="J91" s="232"/>
      <c r="K91" s="55">
        <v>60624</v>
      </c>
      <c r="L91" s="101">
        <v>37703</v>
      </c>
      <c r="M91" s="4" t="e">
        <f t="shared" ca="1" si="15"/>
        <v>#NAME?</v>
      </c>
      <c r="N91" s="57">
        <v>37707</v>
      </c>
      <c r="O91" s="4" t="e">
        <f t="shared" ca="1" si="16"/>
        <v>#NAME?</v>
      </c>
      <c r="P91" s="58">
        <v>37712</v>
      </c>
      <c r="Q91" s="57">
        <v>37733</v>
      </c>
      <c r="R91" s="55">
        <v>9</v>
      </c>
      <c r="S91" s="164" t="s">
        <v>34</v>
      </c>
      <c r="T91" s="59">
        <v>1</v>
      </c>
      <c r="U91" s="59" t="s">
        <v>873</v>
      </c>
      <c r="V91" s="59" t="s">
        <v>9</v>
      </c>
      <c r="W91" s="104">
        <v>37733</v>
      </c>
      <c r="X91" s="60">
        <v>37749</v>
      </c>
      <c r="Y91" s="55">
        <v>21</v>
      </c>
      <c r="Z91" s="108" t="s">
        <v>10</v>
      </c>
      <c r="AA91" s="56" t="s">
        <v>874</v>
      </c>
      <c r="AB91" s="112" t="s">
        <v>12</v>
      </c>
      <c r="AC91" s="108" t="s">
        <v>37</v>
      </c>
      <c r="AD91" s="60">
        <v>38082</v>
      </c>
      <c r="AE91" s="34" t="e">
        <f t="shared" ca="1" si="17"/>
        <v>#NAME?</v>
      </c>
      <c r="AF91" s="4" t="e">
        <f t="shared" ca="1" si="18"/>
        <v>#NAME?</v>
      </c>
      <c r="AG91" s="55" t="s">
        <v>38</v>
      </c>
      <c r="AH91" s="55" t="s">
        <v>38</v>
      </c>
      <c r="AI91" s="34" t="s">
        <v>38</v>
      </c>
      <c r="AJ91" s="42" t="s">
        <v>38</v>
      </c>
      <c r="AK91" s="42" t="s">
        <v>38</v>
      </c>
      <c r="AL91" s="108" t="s">
        <v>875</v>
      </c>
      <c r="AM91" s="132"/>
      <c r="AN91" s="155" t="s">
        <v>876</v>
      </c>
      <c r="AO91" s="108" t="s">
        <v>877</v>
      </c>
      <c r="AP91" s="224" t="s">
        <v>878</v>
      </c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69"/>
      <c r="EX91" s="169"/>
      <c r="EY91" s="169"/>
      <c r="EZ91" s="169"/>
      <c r="FA91" s="169"/>
      <c r="FB91" s="169"/>
      <c r="FC91" s="169"/>
      <c r="FD91" s="169"/>
      <c r="FE91" s="169"/>
      <c r="FF91" s="169"/>
      <c r="FG91" s="169"/>
      <c r="FH91" s="169"/>
      <c r="FI91" s="169"/>
      <c r="FJ91" s="169"/>
      <c r="FK91" s="169"/>
      <c r="FL91" s="169"/>
      <c r="FM91" s="169"/>
      <c r="FN91" s="169"/>
      <c r="FO91" s="169"/>
      <c r="FP91" s="169"/>
      <c r="FQ91" s="169"/>
      <c r="FR91" s="169"/>
      <c r="FS91" s="169"/>
      <c r="FT91" s="169"/>
      <c r="FU91" s="169"/>
      <c r="FV91" s="169"/>
      <c r="FW91" s="169"/>
      <c r="FX91" s="169"/>
      <c r="FY91" s="169"/>
      <c r="FZ91" s="169"/>
      <c r="GA91" s="169"/>
      <c r="GB91" s="169"/>
      <c r="GC91" s="169"/>
      <c r="GD91" s="169"/>
      <c r="GE91" s="169"/>
      <c r="GF91" s="169"/>
      <c r="GG91" s="169"/>
      <c r="GH91" s="169"/>
      <c r="GI91" s="169"/>
      <c r="GJ91" s="169"/>
      <c r="GK91" s="169"/>
      <c r="GL91" s="169"/>
      <c r="GM91" s="169"/>
      <c r="GN91" s="169"/>
      <c r="GO91" s="169"/>
      <c r="GP91" s="169"/>
      <c r="GQ91" s="169"/>
      <c r="GR91" s="169"/>
      <c r="GS91" s="169"/>
      <c r="GT91" s="169"/>
      <c r="GU91" s="169"/>
      <c r="GV91" s="169"/>
      <c r="GW91" s="169"/>
      <c r="GX91" s="169"/>
      <c r="GY91" s="169"/>
      <c r="GZ91" s="169"/>
      <c r="HA91" s="169"/>
      <c r="HB91" s="169"/>
      <c r="HC91" s="169"/>
      <c r="HD91" s="169"/>
      <c r="HE91" s="169"/>
      <c r="HF91" s="169"/>
      <c r="HG91" s="169"/>
      <c r="HH91" s="169"/>
      <c r="HI91" s="169"/>
      <c r="HJ91" s="169"/>
      <c r="HK91" s="169"/>
      <c r="HL91" s="169"/>
      <c r="HM91" s="169"/>
      <c r="HN91" s="169"/>
      <c r="HO91" s="169"/>
      <c r="HP91" s="169"/>
      <c r="HQ91" s="169"/>
      <c r="HR91" s="169"/>
      <c r="HS91" s="169"/>
      <c r="HT91" s="169"/>
      <c r="HU91" s="169"/>
      <c r="HV91" s="169"/>
      <c r="HW91" s="169"/>
      <c r="HX91" s="169"/>
      <c r="HY91" s="169"/>
      <c r="HZ91" s="169"/>
      <c r="IA91" s="169"/>
      <c r="IB91" s="169"/>
      <c r="IC91" s="169"/>
      <c r="ID91" s="169"/>
      <c r="IE91" s="169"/>
      <c r="IF91" s="169"/>
      <c r="IG91" s="169"/>
      <c r="IH91" s="169"/>
      <c r="II91" s="169"/>
      <c r="IJ91" s="169"/>
      <c r="IK91" s="169"/>
      <c r="IL91" s="169"/>
      <c r="IM91" s="169"/>
      <c r="IN91" s="169"/>
      <c r="IO91" s="169"/>
    </row>
    <row r="92" spans="1:250" s="71" customFormat="1" ht="15" customHeight="1">
      <c r="A92" s="64">
        <v>131</v>
      </c>
      <c r="B92" s="37">
        <v>16</v>
      </c>
      <c r="C92" s="37" t="s">
        <v>879</v>
      </c>
      <c r="D92" s="37" t="s">
        <v>880</v>
      </c>
      <c r="E92" s="37" t="s">
        <v>881</v>
      </c>
      <c r="F92" s="37" t="s">
        <v>882</v>
      </c>
      <c r="G92" s="69">
        <v>26880</v>
      </c>
      <c r="H92" s="37" t="s">
        <v>5</v>
      </c>
      <c r="I92" s="66" t="s">
        <v>883</v>
      </c>
      <c r="J92" s="233"/>
      <c r="K92" s="37">
        <v>60611</v>
      </c>
      <c r="L92" s="102">
        <v>37687</v>
      </c>
      <c r="M92" s="4" t="e">
        <f t="shared" ca="1" si="15"/>
        <v>#NAME?</v>
      </c>
      <c r="N92" s="65">
        <v>37709</v>
      </c>
      <c r="O92" s="4" t="e">
        <f t="shared" ca="1" si="16"/>
        <v>#NAME?</v>
      </c>
      <c r="P92" s="67">
        <v>37712</v>
      </c>
      <c r="Q92" s="65">
        <v>37748</v>
      </c>
      <c r="R92" s="37">
        <v>8</v>
      </c>
      <c r="S92" s="165" t="s">
        <v>833</v>
      </c>
      <c r="T92" s="68">
        <v>1</v>
      </c>
      <c r="U92" s="68" t="s">
        <v>884</v>
      </c>
      <c r="V92" s="68" t="s">
        <v>9</v>
      </c>
      <c r="W92" s="69">
        <v>37749</v>
      </c>
      <c r="X92" s="69">
        <v>37754</v>
      </c>
      <c r="Y92" s="37">
        <v>51</v>
      </c>
      <c r="Z92" s="37" t="s">
        <v>10</v>
      </c>
      <c r="AA92" s="66" t="s">
        <v>885</v>
      </c>
      <c r="AB92" s="113" t="s">
        <v>24</v>
      </c>
      <c r="AC92" s="150" t="s">
        <v>13</v>
      </c>
      <c r="AD92" s="69">
        <v>38911</v>
      </c>
      <c r="AE92" s="34" t="e">
        <f t="shared" ca="1" si="17"/>
        <v>#NAME?</v>
      </c>
      <c r="AF92" s="4" t="e">
        <f t="shared" ca="1" si="18"/>
        <v>#NAME?</v>
      </c>
      <c r="AG92" s="91">
        <v>1200</v>
      </c>
      <c r="AH92" s="69">
        <v>38911</v>
      </c>
      <c r="AI92" s="34" t="e">
        <f ca="1">_1__xlfn.DAYS(AH92, X92)</f>
        <v>#NAME?</v>
      </c>
      <c r="AJ92" s="119" t="e">
        <f ca="1">_1__xlfn.DAYS(AH92, N92)</f>
        <v>#NAME?</v>
      </c>
      <c r="AK92" s="123" t="e">
        <f ca="1">ROUNDDOWN(_1__xlfn.DAYS(AH92, G92)/365, 0)</f>
        <v>#NAME?</v>
      </c>
      <c r="AL92" s="133" t="s">
        <v>886</v>
      </c>
      <c r="AM92" s="134" t="s">
        <v>887</v>
      </c>
      <c r="AN92" s="135" t="s">
        <v>888</v>
      </c>
      <c r="AO92" s="133" t="s">
        <v>889</v>
      </c>
      <c r="AP92" s="70" t="s">
        <v>890</v>
      </c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  <c r="EO92" s="169"/>
      <c r="EP92" s="169"/>
      <c r="EQ92" s="169"/>
      <c r="ER92" s="169"/>
      <c r="ES92" s="169"/>
      <c r="ET92" s="169"/>
      <c r="EU92" s="169"/>
      <c r="EV92" s="169"/>
      <c r="EW92" s="169"/>
      <c r="EX92" s="169"/>
      <c r="EY92" s="169"/>
      <c r="EZ92" s="169"/>
      <c r="FA92" s="169"/>
      <c r="FB92" s="169"/>
      <c r="FC92" s="169"/>
      <c r="FD92" s="169"/>
      <c r="FE92" s="169"/>
      <c r="FF92" s="169"/>
      <c r="FG92" s="169"/>
      <c r="FH92" s="169"/>
      <c r="FI92" s="169"/>
      <c r="FJ92" s="169"/>
      <c r="FK92" s="169"/>
      <c r="FL92" s="169"/>
      <c r="FM92" s="169"/>
      <c r="FN92" s="169"/>
      <c r="FO92" s="169"/>
      <c r="FP92" s="169"/>
      <c r="FQ92" s="169"/>
      <c r="FR92" s="169"/>
      <c r="FS92" s="169"/>
      <c r="FT92" s="169"/>
      <c r="FU92" s="169"/>
      <c r="FV92" s="169"/>
      <c r="FW92" s="169"/>
      <c r="FX92" s="169"/>
      <c r="FY92" s="169"/>
      <c r="FZ92" s="169"/>
      <c r="GA92" s="169"/>
      <c r="GB92" s="169"/>
      <c r="GC92" s="169"/>
      <c r="GD92" s="169"/>
      <c r="GE92" s="169"/>
      <c r="GF92" s="169"/>
      <c r="GG92" s="169"/>
      <c r="GH92" s="169"/>
      <c r="GI92" s="169"/>
      <c r="GJ92" s="169"/>
      <c r="GK92" s="169"/>
      <c r="GL92" s="169"/>
      <c r="GM92" s="169"/>
      <c r="GN92" s="169"/>
      <c r="GO92" s="169"/>
      <c r="GP92" s="169"/>
      <c r="GQ92" s="169"/>
      <c r="GR92" s="169"/>
      <c r="GS92" s="169"/>
      <c r="GT92" s="169"/>
      <c r="GU92" s="169"/>
      <c r="GV92" s="169"/>
      <c r="GW92" s="169"/>
      <c r="GX92" s="169"/>
      <c r="GY92" s="169"/>
      <c r="GZ92" s="169"/>
      <c r="HA92" s="169"/>
      <c r="HB92" s="169"/>
      <c r="HC92" s="169"/>
      <c r="HD92" s="169"/>
      <c r="HE92" s="169"/>
      <c r="HF92" s="169"/>
      <c r="HG92" s="169"/>
      <c r="HH92" s="169"/>
      <c r="HI92" s="169"/>
      <c r="HJ92" s="169"/>
      <c r="HK92" s="169"/>
      <c r="HL92" s="169"/>
      <c r="HM92" s="169"/>
      <c r="HN92" s="169"/>
      <c r="HO92" s="169"/>
      <c r="HP92" s="169"/>
      <c r="HQ92" s="169"/>
      <c r="HR92" s="169"/>
      <c r="HS92" s="169"/>
      <c r="HT92" s="169"/>
      <c r="HU92" s="169"/>
      <c r="HV92" s="169"/>
      <c r="HW92" s="169"/>
      <c r="HX92" s="169"/>
      <c r="HY92" s="169"/>
      <c r="HZ92" s="169"/>
      <c r="IA92" s="169"/>
      <c r="IB92" s="169"/>
      <c r="IC92" s="169"/>
      <c r="ID92" s="169"/>
      <c r="IE92" s="169"/>
      <c r="IF92" s="169"/>
      <c r="IG92" s="169"/>
      <c r="IH92" s="169"/>
      <c r="II92" s="169"/>
      <c r="IJ92" s="169"/>
      <c r="IK92" s="169"/>
      <c r="IL92" s="169"/>
      <c r="IM92" s="169"/>
      <c r="IN92" s="169"/>
      <c r="IO92" s="169"/>
      <c r="IP92" s="215"/>
    </row>
    <row r="93" spans="1:250" s="61" customFormat="1" ht="15" customHeight="1">
      <c r="A93" s="31">
        <v>132</v>
      </c>
      <c r="B93" s="11">
        <v>17</v>
      </c>
      <c r="C93" s="11" t="s">
        <v>891</v>
      </c>
      <c r="D93" s="11" t="s">
        <v>892</v>
      </c>
      <c r="E93" s="11" t="s">
        <v>893</v>
      </c>
      <c r="F93" s="11" t="s">
        <v>894</v>
      </c>
      <c r="G93" s="94">
        <v>29482</v>
      </c>
      <c r="H93" s="11" t="s">
        <v>5</v>
      </c>
      <c r="I93" s="12" t="s">
        <v>895</v>
      </c>
      <c r="J93" s="234"/>
      <c r="K93" s="11">
        <v>60617</v>
      </c>
      <c r="L93" s="103">
        <v>37715</v>
      </c>
      <c r="M93" s="4" t="e">
        <f t="shared" ca="1" si="15"/>
        <v>#NAME?</v>
      </c>
      <c r="N93" s="13">
        <v>37715</v>
      </c>
      <c r="O93" s="4" t="e">
        <f t="shared" ca="1" si="16"/>
        <v>#NAME?</v>
      </c>
      <c r="P93" s="62">
        <v>37712</v>
      </c>
      <c r="Q93" s="13">
        <v>37739</v>
      </c>
      <c r="R93" s="11">
        <v>20</v>
      </c>
      <c r="S93" s="166" t="s">
        <v>896</v>
      </c>
      <c r="T93" s="63">
        <v>1</v>
      </c>
      <c r="U93" s="63" t="s">
        <v>897</v>
      </c>
      <c r="V93" s="63" t="s">
        <v>9</v>
      </c>
      <c r="W93" s="14">
        <v>37739</v>
      </c>
      <c r="X93" s="14">
        <v>37755</v>
      </c>
      <c r="Y93" s="11">
        <v>51</v>
      </c>
      <c r="Z93" s="11" t="s">
        <v>10</v>
      </c>
      <c r="AA93" s="12" t="s">
        <v>898</v>
      </c>
      <c r="AB93" s="148" t="s">
        <v>12</v>
      </c>
      <c r="AC93" s="11" t="s">
        <v>13</v>
      </c>
      <c r="AD93" s="14">
        <v>39093</v>
      </c>
      <c r="AE93" s="34" t="e">
        <f t="shared" ca="1" si="17"/>
        <v>#NAME?</v>
      </c>
      <c r="AF93" s="4" t="e">
        <f t="shared" ca="1" si="18"/>
        <v>#NAME?</v>
      </c>
      <c r="AG93" s="153">
        <v>1443</v>
      </c>
      <c r="AH93" s="14">
        <v>39155</v>
      </c>
      <c r="AI93" s="34" t="e">
        <f ca="1">_1__xlfn.DAYS(AH93, X93)</f>
        <v>#NAME?</v>
      </c>
      <c r="AJ93" s="119" t="e">
        <f ca="1">_1__xlfn.DAYS(AH93, N93)</f>
        <v>#NAME?</v>
      </c>
      <c r="AK93" s="123" t="e">
        <f ca="1">ROUNDDOWN(_1__xlfn.DAYS(AH93, G93)/365, 0)</f>
        <v>#NAME?</v>
      </c>
      <c r="AL93" s="118" t="s">
        <v>899</v>
      </c>
      <c r="AM93" s="136" t="s">
        <v>900</v>
      </c>
      <c r="AN93" s="131" t="s">
        <v>901</v>
      </c>
      <c r="AO93" s="118" t="s">
        <v>902</v>
      </c>
      <c r="AP93" s="222" t="s">
        <v>903</v>
      </c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69"/>
      <c r="FF93" s="169"/>
      <c r="FG93" s="169"/>
      <c r="FH93" s="169"/>
      <c r="FI93" s="169"/>
      <c r="FJ93" s="169"/>
      <c r="FK93" s="169"/>
      <c r="FL93" s="169"/>
      <c r="FM93" s="169"/>
      <c r="FN93" s="169"/>
      <c r="FO93" s="169"/>
      <c r="FP93" s="169"/>
      <c r="FQ93" s="169"/>
      <c r="FR93" s="169"/>
      <c r="FS93" s="169"/>
      <c r="FT93" s="169"/>
      <c r="FU93" s="169"/>
      <c r="FV93" s="169"/>
      <c r="FW93" s="169"/>
      <c r="FX93" s="169"/>
      <c r="FY93" s="169"/>
      <c r="FZ93" s="169"/>
      <c r="GA93" s="169"/>
      <c r="GB93" s="169"/>
      <c r="GC93" s="169"/>
      <c r="GD93" s="169"/>
      <c r="GE93" s="169"/>
      <c r="GF93" s="169"/>
      <c r="GG93" s="169"/>
      <c r="GH93" s="169"/>
      <c r="GI93" s="169"/>
      <c r="GJ93" s="169"/>
      <c r="GK93" s="169"/>
      <c r="GL93" s="169"/>
      <c r="GM93" s="169"/>
      <c r="GN93" s="169"/>
      <c r="GO93" s="169"/>
      <c r="GP93" s="169"/>
      <c r="GQ93" s="169"/>
      <c r="GR93" s="169"/>
      <c r="GS93" s="169"/>
      <c r="GT93" s="169"/>
      <c r="GU93" s="169"/>
      <c r="GV93" s="169"/>
      <c r="GW93" s="169"/>
      <c r="GX93" s="169"/>
      <c r="GY93" s="169"/>
      <c r="GZ93" s="169"/>
      <c r="HA93" s="169"/>
      <c r="HB93" s="169"/>
      <c r="HC93" s="169"/>
      <c r="HD93" s="169"/>
      <c r="HE93" s="169"/>
      <c r="HF93" s="169"/>
      <c r="HG93" s="169"/>
      <c r="HH93" s="169"/>
      <c r="HI93" s="169"/>
      <c r="HJ93" s="169"/>
      <c r="HK93" s="169"/>
      <c r="HL93" s="169"/>
      <c r="HM93" s="169"/>
      <c r="HN93" s="169"/>
      <c r="HO93" s="169"/>
      <c r="HP93" s="169"/>
      <c r="HQ93" s="169"/>
      <c r="HR93" s="169"/>
      <c r="HS93" s="169"/>
      <c r="HT93" s="169"/>
      <c r="HU93" s="169"/>
      <c r="HV93" s="169"/>
      <c r="HW93" s="169"/>
      <c r="HX93" s="169"/>
      <c r="HY93" s="169"/>
      <c r="HZ93" s="169"/>
      <c r="IA93" s="169"/>
      <c r="IB93" s="169"/>
      <c r="IC93" s="169"/>
      <c r="ID93" s="169"/>
      <c r="IE93" s="169"/>
      <c r="IF93" s="169"/>
      <c r="IG93" s="169"/>
      <c r="IH93" s="169"/>
      <c r="II93" s="169"/>
      <c r="IJ93" s="169"/>
      <c r="IK93" s="169"/>
      <c r="IL93" s="169"/>
      <c r="IM93" s="169"/>
      <c r="IN93" s="169"/>
      <c r="IO93" s="169"/>
    </row>
    <row r="94" spans="1:250" ht="15" customHeight="1">
      <c r="A94" s="26">
        <v>133</v>
      </c>
      <c r="B94" s="34">
        <v>24</v>
      </c>
      <c r="C94" s="34" t="s">
        <v>904</v>
      </c>
      <c r="D94" s="34" t="s">
        <v>905</v>
      </c>
      <c r="E94" s="34" t="s">
        <v>562</v>
      </c>
      <c r="F94" s="34" t="s">
        <v>906</v>
      </c>
      <c r="G94" s="93">
        <v>30840</v>
      </c>
      <c r="H94" s="34" t="s">
        <v>5</v>
      </c>
      <c r="I94" s="7" t="s">
        <v>907</v>
      </c>
      <c r="J94" s="48"/>
      <c r="K94" s="34">
        <v>60727</v>
      </c>
      <c r="L94" s="99">
        <v>37703</v>
      </c>
      <c r="M94" s="4" t="e">
        <f t="shared" ca="1" si="15"/>
        <v>#NAME?</v>
      </c>
      <c r="N94" s="16">
        <v>37710</v>
      </c>
      <c r="O94" s="4" t="e">
        <f t="shared" ca="1" si="16"/>
        <v>#NAME?</v>
      </c>
      <c r="P94" s="5">
        <v>37712</v>
      </c>
      <c r="Q94" s="16">
        <v>37743</v>
      </c>
      <c r="R94" s="34">
        <v>17</v>
      </c>
      <c r="S94" s="162" t="s">
        <v>34</v>
      </c>
      <c r="T94" s="17">
        <v>1</v>
      </c>
      <c r="U94" s="17" t="s">
        <v>908</v>
      </c>
      <c r="V94" s="17" t="s">
        <v>9</v>
      </c>
      <c r="W94" s="10">
        <v>37743</v>
      </c>
      <c r="X94" s="10">
        <v>37756</v>
      </c>
      <c r="Y94" s="34">
        <v>29</v>
      </c>
      <c r="Z94" s="34" t="s">
        <v>10</v>
      </c>
      <c r="AA94" s="7" t="s">
        <v>909</v>
      </c>
      <c r="AB94" s="46" t="s">
        <v>24</v>
      </c>
      <c r="AC94" s="34" t="s">
        <v>13</v>
      </c>
      <c r="AD94" s="10">
        <v>38576</v>
      </c>
      <c r="AE94" s="34" t="e">
        <f t="shared" ca="1" si="17"/>
        <v>#NAME?</v>
      </c>
      <c r="AF94" s="4" t="e">
        <f t="shared" ca="1" si="18"/>
        <v>#NAME?</v>
      </c>
      <c r="AG94" s="34">
        <v>866</v>
      </c>
      <c r="AH94" s="10">
        <v>38576</v>
      </c>
      <c r="AI94" s="34" t="e">
        <f ca="1">_1__xlfn.DAYS(AH94, X94)</f>
        <v>#NAME?</v>
      </c>
      <c r="AJ94" s="119" t="e">
        <f ca="1">_1__xlfn.DAYS(AH94, N94)</f>
        <v>#NAME?</v>
      </c>
      <c r="AK94" s="123" t="e">
        <f ca="1">ROUNDDOWN(_1__xlfn.DAYS(AH94, G94)/365, 0)</f>
        <v>#NAME?</v>
      </c>
      <c r="AL94" s="42" t="s">
        <v>910</v>
      </c>
      <c r="AM94" s="124"/>
      <c r="AN94" s="125" t="s">
        <v>911</v>
      </c>
      <c r="AO94" s="42" t="s">
        <v>912</v>
      </c>
      <c r="AP94" s="220" t="s">
        <v>913</v>
      </c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  <c r="HJ94" s="169"/>
      <c r="HK94" s="169"/>
      <c r="HL94" s="169"/>
      <c r="HM94" s="169"/>
      <c r="HN94" s="169"/>
      <c r="HO94" s="169"/>
      <c r="HP94" s="169"/>
      <c r="HQ94" s="169"/>
      <c r="HR94" s="169"/>
      <c r="HS94" s="169"/>
      <c r="HT94" s="169"/>
      <c r="HU94" s="169"/>
      <c r="HV94" s="169"/>
      <c r="HW94" s="169"/>
      <c r="HX94" s="169"/>
      <c r="HY94" s="169"/>
      <c r="HZ94" s="169"/>
      <c r="IA94" s="169"/>
      <c r="IB94" s="169"/>
      <c r="IC94" s="169"/>
      <c r="ID94" s="169"/>
      <c r="IE94" s="169"/>
      <c r="IF94" s="169"/>
      <c r="IG94" s="169"/>
      <c r="IH94" s="169"/>
      <c r="II94" s="169"/>
      <c r="IJ94" s="169"/>
      <c r="IK94" s="169"/>
      <c r="IL94" s="169"/>
      <c r="IM94" s="169"/>
      <c r="IN94" s="169"/>
      <c r="IO94" s="169"/>
      <c r="IP94" s="61"/>
    </row>
    <row r="95" spans="1:250" ht="15" customHeight="1">
      <c r="A95" s="26">
        <v>134</v>
      </c>
      <c r="B95" s="34">
        <v>0</v>
      </c>
      <c r="C95" s="34" t="s">
        <v>914</v>
      </c>
      <c r="D95" s="34" t="s">
        <v>915</v>
      </c>
      <c r="E95" s="34" t="s">
        <v>916</v>
      </c>
      <c r="F95" s="34" t="s">
        <v>227</v>
      </c>
      <c r="G95" s="93">
        <v>28978</v>
      </c>
      <c r="H95" s="34" t="s">
        <v>5</v>
      </c>
      <c r="I95" s="7" t="s">
        <v>917</v>
      </c>
      <c r="J95" s="48"/>
      <c r="K95" s="34">
        <v>60636</v>
      </c>
      <c r="L95" s="99">
        <v>37717</v>
      </c>
      <c r="M95" s="4" t="e">
        <f t="shared" ca="1" si="15"/>
        <v>#NAME?</v>
      </c>
      <c r="N95" s="16">
        <v>37719</v>
      </c>
      <c r="O95" s="4" t="e">
        <f t="shared" ca="1" si="16"/>
        <v>#NAME?</v>
      </c>
      <c r="P95" s="5">
        <v>37712</v>
      </c>
      <c r="Q95" s="16">
        <v>37743</v>
      </c>
      <c r="R95" s="34">
        <v>12</v>
      </c>
      <c r="S95" s="161" t="s">
        <v>918</v>
      </c>
      <c r="T95" s="17">
        <v>1</v>
      </c>
      <c r="U95" s="17" t="s">
        <v>919</v>
      </c>
      <c r="V95" s="17" t="s">
        <v>9</v>
      </c>
      <c r="W95" s="10">
        <v>37743</v>
      </c>
      <c r="X95" s="10">
        <v>37756</v>
      </c>
      <c r="Y95" s="34">
        <v>7</v>
      </c>
      <c r="Z95" s="34" t="s">
        <v>10</v>
      </c>
      <c r="AA95" s="7" t="s">
        <v>920</v>
      </c>
      <c r="AB95" s="46" t="s">
        <v>82</v>
      </c>
      <c r="AC95" s="34" t="s">
        <v>82</v>
      </c>
      <c r="AD95" s="10">
        <v>37897</v>
      </c>
      <c r="AE95" s="34" t="e">
        <f t="shared" ca="1" si="17"/>
        <v>#NAME?</v>
      </c>
      <c r="AF95" s="4" t="e">
        <f t="shared" ca="1" si="18"/>
        <v>#NAME?</v>
      </c>
      <c r="AG95" s="34" t="s">
        <v>38</v>
      </c>
      <c r="AH95" s="34" t="s">
        <v>38</v>
      </c>
      <c r="AI95" s="34" t="s">
        <v>38</v>
      </c>
      <c r="AJ95" s="42" t="s">
        <v>38</v>
      </c>
      <c r="AK95" s="42" t="s">
        <v>38</v>
      </c>
      <c r="AL95" s="42" t="s">
        <v>83</v>
      </c>
      <c r="AM95" s="124"/>
      <c r="AN95" s="125" t="s">
        <v>921</v>
      </c>
      <c r="AO95" s="42" t="s">
        <v>922</v>
      </c>
      <c r="AP95" s="225">
        <v>36061150</v>
      </c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  <c r="HY95" s="169"/>
      <c r="HZ95" s="169"/>
      <c r="IA95" s="169"/>
      <c r="IB95" s="169"/>
      <c r="IC95" s="169"/>
      <c r="ID95" s="169"/>
      <c r="IE95" s="169"/>
      <c r="IF95" s="169"/>
      <c r="IG95" s="169"/>
      <c r="IH95" s="169"/>
      <c r="II95" s="169"/>
      <c r="IJ95" s="169"/>
      <c r="IK95" s="169"/>
      <c r="IL95" s="169"/>
      <c r="IM95" s="169"/>
      <c r="IN95" s="169"/>
      <c r="IO95" s="169"/>
      <c r="IP95" s="61"/>
    </row>
    <row r="96" spans="1:250" ht="15" customHeight="1">
      <c r="A96" s="26">
        <v>135</v>
      </c>
      <c r="B96" s="34">
        <v>0</v>
      </c>
      <c r="C96" s="34" t="s">
        <v>914</v>
      </c>
      <c r="D96" s="34" t="s">
        <v>923</v>
      </c>
      <c r="E96" s="34" t="s">
        <v>110</v>
      </c>
      <c r="F96" s="34" t="s">
        <v>924</v>
      </c>
      <c r="G96" s="93">
        <v>29052</v>
      </c>
      <c r="H96" s="34" t="s">
        <v>5</v>
      </c>
      <c r="I96" s="7" t="s">
        <v>925</v>
      </c>
      <c r="J96" s="48"/>
      <c r="K96" s="34">
        <v>60636</v>
      </c>
      <c r="L96" s="99">
        <v>37717</v>
      </c>
      <c r="M96" s="4" t="e">
        <f t="shared" ca="1" si="15"/>
        <v>#NAME?</v>
      </c>
      <c r="N96" s="16">
        <v>37719</v>
      </c>
      <c r="O96" s="4" t="e">
        <f t="shared" ca="1" si="16"/>
        <v>#NAME?</v>
      </c>
      <c r="P96" s="5">
        <v>37712</v>
      </c>
      <c r="Q96" s="16">
        <v>37743</v>
      </c>
      <c r="R96" s="34">
        <v>22</v>
      </c>
      <c r="S96" s="161" t="s">
        <v>918</v>
      </c>
      <c r="T96" s="17">
        <v>1</v>
      </c>
      <c r="U96" s="17" t="s">
        <v>919</v>
      </c>
      <c r="V96" s="17" t="s">
        <v>9</v>
      </c>
      <c r="W96" s="10">
        <v>37743</v>
      </c>
      <c r="X96" s="10">
        <v>37756</v>
      </c>
      <c r="Y96" s="34">
        <v>7</v>
      </c>
      <c r="Z96" s="34" t="s">
        <v>10</v>
      </c>
      <c r="AA96" s="7" t="s">
        <v>926</v>
      </c>
      <c r="AB96" s="46" t="s">
        <v>82</v>
      </c>
      <c r="AC96" s="42" t="s">
        <v>82</v>
      </c>
      <c r="AD96" s="10">
        <v>37897</v>
      </c>
      <c r="AE96" s="34" t="e">
        <f t="shared" ca="1" si="17"/>
        <v>#NAME?</v>
      </c>
      <c r="AF96" s="4" t="e">
        <f t="shared" ca="1" si="18"/>
        <v>#NAME?</v>
      </c>
      <c r="AG96" s="34" t="s">
        <v>38</v>
      </c>
      <c r="AH96" s="34" t="s">
        <v>38</v>
      </c>
      <c r="AI96" s="34" t="s">
        <v>38</v>
      </c>
      <c r="AJ96" s="42" t="s">
        <v>38</v>
      </c>
      <c r="AK96" s="42" t="s">
        <v>38</v>
      </c>
      <c r="AL96" s="42" t="s">
        <v>83</v>
      </c>
      <c r="AM96" s="124"/>
      <c r="AN96" s="125" t="s">
        <v>927</v>
      </c>
      <c r="AO96" s="42" t="s">
        <v>928</v>
      </c>
      <c r="AP96" s="220" t="s">
        <v>929</v>
      </c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  <c r="IF96" s="169"/>
      <c r="IG96" s="169"/>
      <c r="IH96" s="169"/>
      <c r="II96" s="169"/>
      <c r="IJ96" s="169"/>
      <c r="IK96" s="169"/>
      <c r="IL96" s="169"/>
      <c r="IM96" s="169"/>
      <c r="IN96" s="169"/>
      <c r="IO96" s="169"/>
      <c r="IP96" s="61"/>
    </row>
    <row r="97" spans="1:250" ht="15" customHeight="1">
      <c r="A97" s="26">
        <v>168</v>
      </c>
      <c r="B97" s="34">
        <v>0</v>
      </c>
      <c r="C97" s="34" t="s">
        <v>930</v>
      </c>
      <c r="D97" s="34" t="s">
        <v>931</v>
      </c>
      <c r="E97" s="34" t="s">
        <v>932</v>
      </c>
      <c r="F97" s="34" t="s">
        <v>933</v>
      </c>
      <c r="G97" s="93">
        <v>17316</v>
      </c>
      <c r="H97" s="34" t="s">
        <v>5</v>
      </c>
      <c r="I97" s="7" t="s">
        <v>934</v>
      </c>
      <c r="J97" s="73"/>
      <c r="K97" s="34">
        <v>60640</v>
      </c>
      <c r="L97" s="99">
        <v>34988</v>
      </c>
      <c r="M97" s="4" t="e">
        <f t="shared" ca="1" si="15"/>
        <v>#NAME?</v>
      </c>
      <c r="N97" s="16">
        <v>37741</v>
      </c>
      <c r="O97" s="4" t="e">
        <f t="shared" ca="1" si="16"/>
        <v>#NAME?</v>
      </c>
      <c r="P97" s="5">
        <v>37742</v>
      </c>
      <c r="Q97" s="16">
        <v>37761</v>
      </c>
      <c r="R97" s="34">
        <v>3</v>
      </c>
      <c r="S97" s="163"/>
      <c r="T97" s="17">
        <v>1</v>
      </c>
      <c r="U97" s="17" t="s">
        <v>935</v>
      </c>
      <c r="V97" s="17" t="s">
        <v>936</v>
      </c>
      <c r="W97" s="10">
        <v>37762</v>
      </c>
      <c r="X97" s="10">
        <v>37776</v>
      </c>
      <c r="Y97" s="34">
        <v>65</v>
      </c>
      <c r="Z97" s="34" t="s">
        <v>10</v>
      </c>
      <c r="AA97" s="7" t="s">
        <v>937</v>
      </c>
      <c r="AB97" s="46" t="s">
        <v>56</v>
      </c>
      <c r="AC97" s="34" t="s">
        <v>37</v>
      </c>
      <c r="AD97" s="10">
        <v>39290</v>
      </c>
      <c r="AE97" s="34" t="e">
        <f t="shared" ca="1" si="17"/>
        <v>#NAME?</v>
      </c>
      <c r="AF97" s="4" t="e">
        <f t="shared" ca="1" si="18"/>
        <v>#NAME?</v>
      </c>
      <c r="AG97" s="34" t="s">
        <v>38</v>
      </c>
      <c r="AH97" s="34" t="s">
        <v>38</v>
      </c>
      <c r="AI97" s="34" t="s">
        <v>38</v>
      </c>
      <c r="AJ97" s="42" t="s">
        <v>38</v>
      </c>
      <c r="AK97" s="42" t="s">
        <v>38</v>
      </c>
      <c r="AL97" s="42" t="s">
        <v>83</v>
      </c>
      <c r="AM97" s="107"/>
      <c r="AN97" s="125" t="s">
        <v>938</v>
      </c>
      <c r="AO97" s="42" t="s">
        <v>939</v>
      </c>
      <c r="AP97" s="220" t="s">
        <v>940</v>
      </c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69"/>
      <c r="FK97" s="169"/>
      <c r="FL97" s="169"/>
      <c r="FM97" s="169"/>
      <c r="FN97" s="169"/>
      <c r="FO97" s="169"/>
      <c r="FP97" s="169"/>
      <c r="FQ97" s="169"/>
      <c r="FR97" s="169"/>
      <c r="FS97" s="169"/>
      <c r="FT97" s="169"/>
      <c r="FU97" s="169"/>
      <c r="FV97" s="169"/>
      <c r="FW97" s="169"/>
      <c r="FX97" s="169"/>
      <c r="FY97" s="169"/>
      <c r="FZ97" s="169"/>
      <c r="GA97" s="169"/>
      <c r="GB97" s="169"/>
      <c r="GC97" s="169"/>
      <c r="GD97" s="169"/>
      <c r="GE97" s="169"/>
      <c r="GF97" s="169"/>
      <c r="GG97" s="169"/>
      <c r="GH97" s="169"/>
      <c r="GI97" s="169"/>
      <c r="GJ97" s="169"/>
      <c r="GK97" s="169"/>
      <c r="GL97" s="169"/>
      <c r="GM97" s="169"/>
      <c r="GN97" s="169"/>
      <c r="GO97" s="169"/>
      <c r="GP97" s="169"/>
      <c r="GQ97" s="169"/>
      <c r="GR97" s="169"/>
      <c r="GS97" s="169"/>
      <c r="GT97" s="169"/>
      <c r="GU97" s="169"/>
      <c r="GV97" s="169"/>
      <c r="GW97" s="169"/>
      <c r="GX97" s="169"/>
      <c r="GY97" s="169"/>
      <c r="GZ97" s="169"/>
      <c r="HA97" s="169"/>
      <c r="HB97" s="169"/>
      <c r="HC97" s="169"/>
      <c r="HD97" s="169"/>
      <c r="HE97" s="169"/>
      <c r="HF97" s="169"/>
      <c r="HG97" s="169"/>
      <c r="HH97" s="169"/>
      <c r="HI97" s="169"/>
      <c r="HJ97" s="169"/>
      <c r="HK97" s="169"/>
      <c r="HL97" s="169"/>
      <c r="HM97" s="169"/>
      <c r="HN97" s="169"/>
      <c r="HO97" s="169"/>
      <c r="HP97" s="169"/>
      <c r="HQ97" s="169"/>
      <c r="HR97" s="169"/>
      <c r="HS97" s="169"/>
      <c r="HT97" s="169"/>
      <c r="HU97" s="169"/>
      <c r="HV97" s="169"/>
      <c r="HW97" s="169"/>
      <c r="HX97" s="169"/>
      <c r="HY97" s="169"/>
      <c r="HZ97" s="169"/>
      <c r="IA97" s="169"/>
      <c r="IB97" s="169"/>
      <c r="IC97" s="169"/>
      <c r="ID97" s="169"/>
      <c r="IE97" s="169"/>
      <c r="IF97" s="169"/>
      <c r="IG97" s="169"/>
      <c r="IH97" s="169"/>
      <c r="II97" s="169"/>
      <c r="IJ97" s="169"/>
      <c r="IK97" s="169"/>
      <c r="IL97" s="169"/>
      <c r="IM97" s="169"/>
      <c r="IN97" s="169"/>
      <c r="IO97" s="169"/>
      <c r="IP97" s="61"/>
    </row>
    <row r="98" spans="1:250" ht="15" customHeight="1">
      <c r="A98" s="26">
        <v>169</v>
      </c>
      <c r="B98" s="34">
        <v>35</v>
      </c>
      <c r="C98" s="34" t="s">
        <v>941</v>
      </c>
      <c r="D98" s="34" t="s">
        <v>942</v>
      </c>
      <c r="E98" s="34" t="s">
        <v>943</v>
      </c>
      <c r="F98" s="34" t="s">
        <v>944</v>
      </c>
      <c r="G98" s="93">
        <v>29333</v>
      </c>
      <c r="H98" s="34" t="s">
        <v>5</v>
      </c>
      <c r="I98" s="7" t="s">
        <v>945</v>
      </c>
      <c r="J98" s="73"/>
      <c r="K98" s="34">
        <v>60453</v>
      </c>
      <c r="L98" s="99">
        <v>35993</v>
      </c>
      <c r="M98" s="4" t="e">
        <f t="shared" ref="M98:M129" ca="1" si="19">ROUNDDOWN(_1__xlfn.DAYS(L98, G98)/365, 0)</f>
        <v>#NAME?</v>
      </c>
      <c r="N98" s="16">
        <v>37782</v>
      </c>
      <c r="O98" s="4" t="e">
        <f t="shared" ref="O98:O129" ca="1" si="20">ROUNDDOWN(_1__xlfn.DAYS(N98, G98)/365, 0)</f>
        <v>#NAME?</v>
      </c>
      <c r="P98" s="5">
        <v>37742</v>
      </c>
      <c r="Q98" s="16">
        <v>37805</v>
      </c>
      <c r="R98" s="34">
        <v>7</v>
      </c>
      <c r="S98" s="163" t="s">
        <v>34</v>
      </c>
      <c r="T98" s="17">
        <v>1</v>
      </c>
      <c r="U98" s="17" t="s">
        <v>946</v>
      </c>
      <c r="V98" s="17" t="s">
        <v>9</v>
      </c>
      <c r="W98" s="10">
        <v>37807</v>
      </c>
      <c r="X98" s="10">
        <v>37819</v>
      </c>
      <c r="Y98" s="34">
        <v>29</v>
      </c>
      <c r="Z98" s="34" t="s">
        <v>10</v>
      </c>
      <c r="AA98" s="7" t="s">
        <v>947</v>
      </c>
      <c r="AB98" s="46" t="s">
        <v>56</v>
      </c>
      <c r="AC98" s="34" t="s">
        <v>13</v>
      </c>
      <c r="AD98" s="10">
        <v>38463</v>
      </c>
      <c r="AE98" s="34" t="e">
        <f t="shared" ref="AE98:AE129" ca="1" si="21">_1__xlfn.DAYS(AD98, X98)</f>
        <v>#NAME?</v>
      </c>
      <c r="AF98" s="4" t="e">
        <f t="shared" ref="AF98:AF129" ca="1" si="22">ROUNDDOWN(_1__xlfn.DAYS(AD98, G98)/365, 0)</f>
        <v>#NAME?</v>
      </c>
      <c r="AG98" s="34">
        <v>691</v>
      </c>
      <c r="AH98" s="10">
        <v>38463</v>
      </c>
      <c r="AI98" s="34" t="e">
        <f t="shared" ref="AI98:AI111" ca="1" si="23">_1__xlfn.DAYS(AH98, X98)</f>
        <v>#NAME?</v>
      </c>
      <c r="AJ98" s="119" t="e">
        <f t="shared" ref="AJ98:AJ111" ca="1" si="24">_1__xlfn.DAYS(AH98, N98)</f>
        <v>#NAME?</v>
      </c>
      <c r="AK98" s="123" t="e">
        <f t="shared" ref="AK98:AK111" ca="1" si="25">ROUNDDOWN(_1__xlfn.DAYS(AH98, G98)/365, 0)</f>
        <v>#NAME?</v>
      </c>
      <c r="AL98" s="42" t="s">
        <v>948</v>
      </c>
      <c r="AM98" s="26"/>
      <c r="AN98" s="125" t="s">
        <v>949</v>
      </c>
      <c r="AO98" s="42" t="s">
        <v>950</v>
      </c>
      <c r="AP98" s="220" t="s">
        <v>951</v>
      </c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69"/>
      <c r="EU98" s="169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  <c r="FF98" s="169"/>
      <c r="FG98" s="169"/>
      <c r="FH98" s="169"/>
      <c r="FI98" s="169"/>
      <c r="FJ98" s="169"/>
      <c r="FK98" s="169"/>
      <c r="FL98" s="169"/>
      <c r="FM98" s="169"/>
      <c r="FN98" s="169"/>
      <c r="FO98" s="169"/>
      <c r="FP98" s="169"/>
      <c r="FQ98" s="169"/>
      <c r="FR98" s="169"/>
      <c r="FS98" s="169"/>
      <c r="FT98" s="169"/>
      <c r="FU98" s="169"/>
      <c r="FV98" s="169"/>
      <c r="FW98" s="169"/>
      <c r="FX98" s="169"/>
      <c r="FY98" s="169"/>
      <c r="FZ98" s="169"/>
      <c r="GA98" s="169"/>
      <c r="GB98" s="169"/>
      <c r="GC98" s="169"/>
      <c r="GD98" s="169"/>
      <c r="GE98" s="169"/>
      <c r="GF98" s="169"/>
      <c r="GG98" s="169"/>
      <c r="GH98" s="169"/>
      <c r="GI98" s="169"/>
      <c r="GJ98" s="169"/>
      <c r="GK98" s="169"/>
      <c r="GL98" s="169"/>
      <c r="GM98" s="169"/>
      <c r="GN98" s="169"/>
      <c r="GO98" s="169"/>
      <c r="GP98" s="169"/>
      <c r="GQ98" s="169"/>
      <c r="GR98" s="169"/>
      <c r="GS98" s="169"/>
      <c r="GT98" s="169"/>
      <c r="GU98" s="169"/>
      <c r="GV98" s="169"/>
      <c r="GW98" s="169"/>
      <c r="GX98" s="169"/>
      <c r="GY98" s="169"/>
      <c r="GZ98" s="169"/>
      <c r="HA98" s="169"/>
      <c r="HB98" s="169"/>
      <c r="HC98" s="169"/>
      <c r="HD98" s="169"/>
      <c r="HE98" s="169"/>
      <c r="HF98" s="169"/>
      <c r="HG98" s="169"/>
      <c r="HH98" s="169"/>
      <c r="HI98" s="169"/>
      <c r="HJ98" s="169"/>
      <c r="HK98" s="169"/>
      <c r="HL98" s="169"/>
      <c r="HM98" s="169"/>
      <c r="HN98" s="169"/>
      <c r="HO98" s="169"/>
      <c r="HP98" s="169"/>
      <c r="HQ98" s="169"/>
      <c r="HR98" s="169"/>
      <c r="HS98" s="169"/>
      <c r="HT98" s="169"/>
      <c r="HU98" s="169"/>
      <c r="HV98" s="169"/>
      <c r="HW98" s="169"/>
      <c r="HX98" s="169"/>
      <c r="HY98" s="169"/>
      <c r="HZ98" s="169"/>
      <c r="IA98" s="169"/>
      <c r="IB98" s="169"/>
      <c r="IC98" s="169"/>
      <c r="ID98" s="169"/>
      <c r="IE98" s="169"/>
      <c r="IF98" s="169"/>
      <c r="IG98" s="169"/>
      <c r="IH98" s="169"/>
      <c r="II98" s="169"/>
      <c r="IJ98" s="169"/>
      <c r="IK98" s="169"/>
      <c r="IL98" s="169"/>
      <c r="IM98" s="169"/>
      <c r="IN98" s="169"/>
      <c r="IO98" s="169"/>
      <c r="IP98" s="61"/>
    </row>
    <row r="99" spans="1:250" ht="15" customHeight="1">
      <c r="A99" s="26">
        <v>170</v>
      </c>
      <c r="B99" s="34">
        <v>33</v>
      </c>
      <c r="C99" s="34" t="s">
        <v>952</v>
      </c>
      <c r="D99" s="34" t="s">
        <v>953</v>
      </c>
      <c r="E99" s="34" t="s">
        <v>842</v>
      </c>
      <c r="F99" s="34" t="s">
        <v>954</v>
      </c>
      <c r="G99" s="93">
        <v>28552</v>
      </c>
      <c r="H99" s="34" t="s">
        <v>5</v>
      </c>
      <c r="I99" s="7" t="s">
        <v>955</v>
      </c>
      <c r="J99" s="73" t="s">
        <v>956</v>
      </c>
      <c r="K99" s="34">
        <v>60621</v>
      </c>
      <c r="L99" s="99">
        <v>36869</v>
      </c>
      <c r="M99" s="4" t="e">
        <f t="shared" ca="1" si="19"/>
        <v>#NAME?</v>
      </c>
      <c r="N99" s="16">
        <v>37761</v>
      </c>
      <c r="O99" s="4" t="e">
        <f t="shared" ca="1" si="20"/>
        <v>#NAME?</v>
      </c>
      <c r="P99" s="5">
        <v>37742</v>
      </c>
      <c r="Q99" s="16">
        <v>37763</v>
      </c>
      <c r="R99" s="34">
        <v>4</v>
      </c>
      <c r="S99" s="163" t="s">
        <v>103</v>
      </c>
      <c r="T99" s="17">
        <v>1</v>
      </c>
      <c r="U99" s="17" t="s">
        <v>957</v>
      </c>
      <c r="V99" s="17" t="s">
        <v>9</v>
      </c>
      <c r="W99" s="10">
        <v>37763</v>
      </c>
      <c r="X99" s="10">
        <v>37782</v>
      </c>
      <c r="Y99" s="34">
        <v>24</v>
      </c>
      <c r="Z99" s="34" t="s">
        <v>10</v>
      </c>
      <c r="AA99" s="7" t="s">
        <v>958</v>
      </c>
      <c r="AB99" s="46" t="s">
        <v>24</v>
      </c>
      <c r="AC99" s="34" t="s">
        <v>13</v>
      </c>
      <c r="AD99" s="10">
        <v>38574</v>
      </c>
      <c r="AE99" s="34" t="e">
        <f t="shared" ca="1" si="21"/>
        <v>#NAME?</v>
      </c>
      <c r="AF99" s="4" t="e">
        <f t="shared" ca="1" si="22"/>
        <v>#NAME?</v>
      </c>
      <c r="AG99" s="34">
        <v>925</v>
      </c>
      <c r="AH99" s="10">
        <v>38574</v>
      </c>
      <c r="AI99" s="34" t="e">
        <f t="shared" ca="1" si="23"/>
        <v>#NAME?</v>
      </c>
      <c r="AJ99" s="119" t="e">
        <f t="shared" ca="1" si="24"/>
        <v>#NAME?</v>
      </c>
      <c r="AK99" s="123" t="e">
        <f t="shared" ca="1" si="25"/>
        <v>#NAME?</v>
      </c>
      <c r="AL99" s="42" t="s">
        <v>94</v>
      </c>
      <c r="AM99" s="26"/>
      <c r="AN99" s="125" t="s">
        <v>959</v>
      </c>
      <c r="AO99" s="42" t="s">
        <v>960</v>
      </c>
      <c r="AP99" s="220" t="s">
        <v>961</v>
      </c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169"/>
      <c r="FJ99" s="169"/>
      <c r="FK99" s="169"/>
      <c r="FL99" s="169"/>
      <c r="FM99" s="169"/>
      <c r="FN99" s="169"/>
      <c r="FO99" s="169"/>
      <c r="FP99" s="169"/>
      <c r="FQ99" s="169"/>
      <c r="FR99" s="169"/>
      <c r="FS99" s="169"/>
      <c r="FT99" s="169"/>
      <c r="FU99" s="169"/>
      <c r="FV99" s="169"/>
      <c r="FW99" s="169"/>
      <c r="FX99" s="169"/>
      <c r="FY99" s="169"/>
      <c r="FZ99" s="169"/>
      <c r="GA99" s="169"/>
      <c r="GB99" s="169"/>
      <c r="GC99" s="169"/>
      <c r="GD99" s="169"/>
      <c r="GE99" s="169"/>
      <c r="GF99" s="169"/>
      <c r="GG99" s="169"/>
      <c r="GH99" s="169"/>
      <c r="GI99" s="169"/>
      <c r="GJ99" s="169"/>
      <c r="GK99" s="169"/>
      <c r="GL99" s="169"/>
      <c r="GM99" s="169"/>
      <c r="GN99" s="169"/>
      <c r="GO99" s="169"/>
      <c r="GP99" s="169"/>
      <c r="GQ99" s="169"/>
      <c r="GR99" s="169"/>
      <c r="GS99" s="169"/>
      <c r="GT99" s="169"/>
      <c r="GU99" s="169"/>
      <c r="GV99" s="169"/>
      <c r="GW99" s="169"/>
      <c r="GX99" s="169"/>
      <c r="GY99" s="169"/>
      <c r="GZ99" s="169"/>
      <c r="HA99" s="169"/>
      <c r="HB99" s="169"/>
      <c r="HC99" s="169"/>
      <c r="HD99" s="169"/>
      <c r="HE99" s="169"/>
      <c r="HF99" s="169"/>
      <c r="HG99" s="169"/>
      <c r="HH99" s="169"/>
      <c r="HI99" s="169"/>
      <c r="HJ99" s="169"/>
      <c r="HK99" s="169"/>
      <c r="HL99" s="169"/>
      <c r="HM99" s="169"/>
      <c r="HN99" s="169"/>
      <c r="HO99" s="169"/>
      <c r="HP99" s="169"/>
      <c r="HQ99" s="169"/>
      <c r="HR99" s="169"/>
      <c r="HS99" s="169"/>
      <c r="HT99" s="169"/>
      <c r="HU99" s="169"/>
      <c r="HV99" s="169"/>
      <c r="HW99" s="169"/>
      <c r="HX99" s="169"/>
      <c r="HY99" s="169"/>
      <c r="HZ99" s="169"/>
      <c r="IA99" s="169"/>
      <c r="IB99" s="169"/>
      <c r="IC99" s="169"/>
      <c r="ID99" s="169"/>
      <c r="IE99" s="169"/>
      <c r="IF99" s="169"/>
      <c r="IG99" s="169"/>
      <c r="IH99" s="169"/>
      <c r="II99" s="169"/>
      <c r="IJ99" s="169"/>
      <c r="IK99" s="169"/>
      <c r="IL99" s="169"/>
      <c r="IM99" s="169"/>
      <c r="IN99" s="169"/>
      <c r="IO99" s="169"/>
      <c r="IP99" s="61"/>
    </row>
    <row r="100" spans="1:250" ht="15" customHeight="1">
      <c r="A100" s="45">
        <v>171</v>
      </c>
      <c r="B100" s="46">
        <v>22</v>
      </c>
      <c r="C100" s="46" t="s">
        <v>952</v>
      </c>
      <c r="D100" s="46" t="s">
        <v>962</v>
      </c>
      <c r="E100" s="46" t="s">
        <v>963</v>
      </c>
      <c r="F100" s="46" t="s">
        <v>174</v>
      </c>
      <c r="G100" s="95">
        <v>28559</v>
      </c>
      <c r="H100" s="46" t="s">
        <v>5</v>
      </c>
      <c r="I100" s="47" t="s">
        <v>964</v>
      </c>
      <c r="J100" s="73" t="s">
        <v>965</v>
      </c>
      <c r="K100" s="46">
        <v>60623</v>
      </c>
      <c r="L100" s="100">
        <v>36869</v>
      </c>
      <c r="M100" s="4" t="e">
        <f t="shared" ca="1" si="19"/>
        <v>#NAME?</v>
      </c>
      <c r="N100" s="49">
        <v>37733</v>
      </c>
      <c r="O100" s="4" t="e">
        <f t="shared" ca="1" si="20"/>
        <v>#NAME?</v>
      </c>
      <c r="P100" s="50">
        <v>37742</v>
      </c>
      <c r="Q100" s="49">
        <v>37763</v>
      </c>
      <c r="R100" s="46">
        <v>4</v>
      </c>
      <c r="S100" s="163" t="s">
        <v>103</v>
      </c>
      <c r="T100" s="51">
        <v>1</v>
      </c>
      <c r="U100" s="51" t="s">
        <v>957</v>
      </c>
      <c r="V100" s="51" t="s">
        <v>9</v>
      </c>
      <c r="W100" s="52">
        <v>37763</v>
      </c>
      <c r="X100" s="52">
        <v>37782</v>
      </c>
      <c r="Y100" s="46">
        <v>29</v>
      </c>
      <c r="Z100" s="46" t="s">
        <v>10</v>
      </c>
      <c r="AA100" s="47" t="s">
        <v>966</v>
      </c>
      <c r="AB100" s="46" t="s">
        <v>24</v>
      </c>
      <c r="AC100" s="46" t="s">
        <v>13</v>
      </c>
      <c r="AD100" s="52">
        <v>38574</v>
      </c>
      <c r="AE100" s="34" t="e">
        <f t="shared" ca="1" si="21"/>
        <v>#NAME?</v>
      </c>
      <c r="AF100" s="4" t="e">
        <f t="shared" ca="1" si="22"/>
        <v>#NAME?</v>
      </c>
      <c r="AG100" s="46">
        <v>842</v>
      </c>
      <c r="AH100" s="41">
        <v>38574</v>
      </c>
      <c r="AI100" s="34" t="e">
        <f t="shared" ca="1" si="23"/>
        <v>#NAME?</v>
      </c>
      <c r="AJ100" s="119" t="e">
        <f t="shared" ca="1" si="24"/>
        <v>#NAME?</v>
      </c>
      <c r="AK100" s="123" t="e">
        <f t="shared" ca="1" si="25"/>
        <v>#NAME?</v>
      </c>
      <c r="AL100" s="74" t="s">
        <v>94</v>
      </c>
      <c r="AM100" s="45"/>
      <c r="AN100" s="127" t="s">
        <v>967</v>
      </c>
      <c r="AO100" s="74" t="s">
        <v>968</v>
      </c>
      <c r="AP100" s="223" t="s">
        <v>969</v>
      </c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  <c r="EO100" s="169"/>
      <c r="EP100" s="169"/>
      <c r="EQ100" s="169"/>
      <c r="ER100" s="169"/>
      <c r="ES100" s="169"/>
      <c r="ET100" s="169"/>
      <c r="EU100" s="169"/>
      <c r="EV100" s="169"/>
      <c r="EW100" s="169"/>
      <c r="EX100" s="169"/>
      <c r="EY100" s="169"/>
      <c r="EZ100" s="169"/>
      <c r="FA100" s="169"/>
      <c r="FB100" s="169"/>
      <c r="FC100" s="169"/>
      <c r="FD100" s="169"/>
      <c r="FE100" s="169"/>
      <c r="FF100" s="169"/>
      <c r="FG100" s="169"/>
      <c r="FH100" s="169"/>
      <c r="FI100" s="169"/>
      <c r="FJ100" s="169"/>
      <c r="FK100" s="169"/>
      <c r="FL100" s="169"/>
      <c r="FM100" s="169"/>
      <c r="FN100" s="169"/>
      <c r="FO100" s="169"/>
      <c r="FP100" s="169"/>
      <c r="FQ100" s="169"/>
      <c r="FR100" s="169"/>
      <c r="FS100" s="169"/>
      <c r="FT100" s="169"/>
      <c r="FU100" s="169"/>
      <c r="FV100" s="169"/>
      <c r="FW100" s="169"/>
      <c r="FX100" s="169"/>
      <c r="FY100" s="169"/>
      <c r="FZ100" s="169"/>
      <c r="GA100" s="169"/>
      <c r="GB100" s="169"/>
      <c r="GC100" s="169"/>
      <c r="GD100" s="169"/>
      <c r="GE100" s="169"/>
      <c r="GF100" s="169"/>
      <c r="GG100" s="169"/>
      <c r="GH100" s="169"/>
      <c r="GI100" s="169"/>
      <c r="GJ100" s="169"/>
      <c r="GK100" s="169"/>
      <c r="GL100" s="169"/>
      <c r="GM100" s="169"/>
      <c r="GN100" s="169"/>
      <c r="GO100" s="169"/>
      <c r="GP100" s="169"/>
      <c r="GQ100" s="169"/>
      <c r="GR100" s="169"/>
      <c r="GS100" s="169"/>
      <c r="GT100" s="169"/>
      <c r="GU100" s="169"/>
      <c r="GV100" s="169"/>
      <c r="GW100" s="169"/>
      <c r="GX100" s="169"/>
      <c r="GY100" s="169"/>
      <c r="GZ100" s="169"/>
      <c r="HA100" s="169"/>
      <c r="HB100" s="169"/>
      <c r="HC100" s="169"/>
      <c r="HD100" s="169"/>
      <c r="HE100" s="169"/>
      <c r="HF100" s="169"/>
      <c r="HG100" s="169"/>
      <c r="HH100" s="169"/>
      <c r="HI100" s="169"/>
      <c r="HJ100" s="169"/>
      <c r="HK100" s="169"/>
      <c r="HL100" s="169"/>
      <c r="HM100" s="169"/>
      <c r="HN100" s="169"/>
      <c r="HO100" s="169"/>
      <c r="HP100" s="169"/>
      <c r="HQ100" s="169"/>
      <c r="HR100" s="169"/>
      <c r="HS100" s="169"/>
      <c r="HT100" s="169"/>
      <c r="HU100" s="169"/>
      <c r="HV100" s="169"/>
      <c r="HW100" s="169"/>
      <c r="HX100" s="169"/>
      <c r="HY100" s="169"/>
      <c r="HZ100" s="169"/>
      <c r="IA100" s="169"/>
      <c r="IB100" s="169"/>
      <c r="IC100" s="169"/>
      <c r="ID100" s="169"/>
      <c r="IE100" s="169"/>
      <c r="IF100" s="169"/>
      <c r="IG100" s="169"/>
      <c r="IH100" s="169"/>
      <c r="II100" s="169"/>
      <c r="IJ100" s="169"/>
      <c r="IK100" s="169"/>
      <c r="IL100" s="169"/>
      <c r="IM100" s="169"/>
      <c r="IN100" s="169"/>
      <c r="IO100" s="169"/>
      <c r="IP100" s="61"/>
    </row>
    <row r="101" spans="1:250" ht="15" customHeight="1">
      <c r="A101" s="26">
        <v>172</v>
      </c>
      <c r="B101" s="34">
        <v>70</v>
      </c>
      <c r="C101" s="34" t="s">
        <v>970</v>
      </c>
      <c r="D101" s="34" t="s">
        <v>971</v>
      </c>
      <c r="E101" s="34" t="s">
        <v>972</v>
      </c>
      <c r="F101" s="34" t="s">
        <v>973</v>
      </c>
      <c r="G101" s="93">
        <v>28880</v>
      </c>
      <c r="H101" s="34" t="s">
        <v>5</v>
      </c>
      <c r="I101" s="7" t="s">
        <v>974</v>
      </c>
      <c r="J101" s="73"/>
      <c r="K101" s="34">
        <v>44484</v>
      </c>
      <c r="L101" s="99">
        <v>36980</v>
      </c>
      <c r="M101" s="4" t="e">
        <f t="shared" ca="1" si="19"/>
        <v>#NAME?</v>
      </c>
      <c r="N101" s="16">
        <v>37722</v>
      </c>
      <c r="O101" s="4" t="e">
        <f t="shared" ca="1" si="20"/>
        <v>#NAME?</v>
      </c>
      <c r="P101" s="160"/>
      <c r="Q101" s="16">
        <v>37748</v>
      </c>
      <c r="R101" s="34">
        <v>18</v>
      </c>
      <c r="S101" s="163"/>
      <c r="T101" s="17">
        <v>1</v>
      </c>
      <c r="U101" s="138" t="s">
        <v>1365</v>
      </c>
      <c r="V101" s="51"/>
      <c r="W101" s="10">
        <v>37748</v>
      </c>
      <c r="X101" s="10">
        <v>37760</v>
      </c>
      <c r="Y101" s="34">
        <v>66</v>
      </c>
      <c r="Z101" s="34" t="s">
        <v>10</v>
      </c>
      <c r="AA101" s="7" t="s">
        <v>975</v>
      </c>
      <c r="AB101" s="46" t="s">
        <v>56</v>
      </c>
      <c r="AC101" s="34" t="s">
        <v>13</v>
      </c>
      <c r="AD101" s="10">
        <v>39234</v>
      </c>
      <c r="AE101" s="34" t="e">
        <f t="shared" ca="1" si="21"/>
        <v>#NAME?</v>
      </c>
      <c r="AF101" s="4" t="e">
        <f t="shared" ca="1" si="22"/>
        <v>#NAME?</v>
      </c>
      <c r="AG101" s="6">
        <v>1743</v>
      </c>
      <c r="AH101" s="10">
        <v>39378</v>
      </c>
      <c r="AI101" s="34" t="e">
        <f t="shared" ca="1" si="23"/>
        <v>#NAME?</v>
      </c>
      <c r="AJ101" s="119" t="e">
        <f t="shared" ca="1" si="24"/>
        <v>#NAME?</v>
      </c>
      <c r="AK101" s="123" t="e">
        <f t="shared" ca="1" si="25"/>
        <v>#NAME?</v>
      </c>
      <c r="AL101" s="42" t="s">
        <v>94</v>
      </c>
      <c r="AM101" s="26"/>
      <c r="AN101" s="125" t="s">
        <v>976</v>
      </c>
      <c r="AO101" s="42" t="s">
        <v>977</v>
      </c>
      <c r="AP101" s="220" t="s">
        <v>978</v>
      </c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  <c r="EO101" s="169"/>
      <c r="EP101" s="169"/>
      <c r="EQ101" s="169"/>
      <c r="ER101" s="169"/>
      <c r="ES101" s="169"/>
      <c r="ET101" s="169"/>
      <c r="EU101" s="169"/>
      <c r="EV101" s="169"/>
      <c r="EW101" s="169"/>
      <c r="EX101" s="169"/>
      <c r="EY101" s="169"/>
      <c r="EZ101" s="169"/>
      <c r="FA101" s="169"/>
      <c r="FB101" s="169"/>
      <c r="FC101" s="169"/>
      <c r="FD101" s="169"/>
      <c r="FE101" s="169"/>
      <c r="FF101" s="169"/>
      <c r="FG101" s="169"/>
      <c r="FH101" s="169"/>
      <c r="FI101" s="169"/>
      <c r="FJ101" s="169"/>
      <c r="FK101" s="169"/>
      <c r="FL101" s="169"/>
      <c r="FM101" s="169"/>
      <c r="FN101" s="169"/>
      <c r="FO101" s="169"/>
      <c r="FP101" s="169"/>
      <c r="FQ101" s="169"/>
      <c r="FR101" s="169"/>
      <c r="FS101" s="169"/>
      <c r="FT101" s="169"/>
      <c r="FU101" s="169"/>
      <c r="FV101" s="169"/>
      <c r="FW101" s="169"/>
      <c r="FX101" s="169"/>
      <c r="FY101" s="169"/>
      <c r="FZ101" s="169"/>
      <c r="GA101" s="169"/>
      <c r="GB101" s="169"/>
      <c r="GC101" s="169"/>
      <c r="GD101" s="169"/>
      <c r="GE101" s="169"/>
      <c r="GF101" s="169"/>
      <c r="GG101" s="169"/>
      <c r="GH101" s="169"/>
      <c r="GI101" s="169"/>
      <c r="GJ101" s="169"/>
      <c r="GK101" s="169"/>
      <c r="GL101" s="169"/>
      <c r="GM101" s="169"/>
      <c r="GN101" s="169"/>
      <c r="GO101" s="169"/>
      <c r="GP101" s="169"/>
      <c r="GQ101" s="169"/>
      <c r="GR101" s="169"/>
      <c r="GS101" s="169"/>
      <c r="GT101" s="169"/>
      <c r="GU101" s="169"/>
      <c r="GV101" s="169"/>
      <c r="GW101" s="169"/>
      <c r="GX101" s="169"/>
      <c r="GY101" s="169"/>
      <c r="GZ101" s="169"/>
      <c r="HA101" s="169"/>
      <c r="HB101" s="169"/>
      <c r="HC101" s="169"/>
      <c r="HD101" s="169"/>
      <c r="HE101" s="169"/>
      <c r="HF101" s="169"/>
      <c r="HG101" s="169"/>
      <c r="HH101" s="169"/>
      <c r="HI101" s="169"/>
      <c r="HJ101" s="169"/>
      <c r="HK101" s="169"/>
      <c r="HL101" s="169"/>
      <c r="HM101" s="169"/>
      <c r="HN101" s="169"/>
      <c r="HO101" s="169"/>
      <c r="HP101" s="169"/>
      <c r="HQ101" s="169"/>
      <c r="HR101" s="169"/>
      <c r="HS101" s="169"/>
      <c r="HT101" s="169"/>
      <c r="HU101" s="169"/>
      <c r="HV101" s="169"/>
      <c r="HW101" s="169"/>
      <c r="HX101" s="169"/>
      <c r="HY101" s="169"/>
      <c r="HZ101" s="169"/>
      <c r="IA101" s="169"/>
      <c r="IB101" s="169"/>
      <c r="IC101" s="169"/>
      <c r="ID101" s="169"/>
      <c r="IE101" s="169"/>
      <c r="IF101" s="169"/>
      <c r="IG101" s="169"/>
      <c r="IH101" s="169"/>
      <c r="II101" s="169"/>
      <c r="IJ101" s="169"/>
      <c r="IK101" s="169"/>
      <c r="IL101" s="169"/>
      <c r="IM101" s="169"/>
      <c r="IN101" s="169"/>
      <c r="IO101" s="169"/>
      <c r="IP101" s="61"/>
    </row>
    <row r="102" spans="1:250" ht="15" customHeight="1">
      <c r="A102" s="26">
        <v>173</v>
      </c>
      <c r="B102" s="34">
        <v>85</v>
      </c>
      <c r="C102" s="34" t="s">
        <v>979</v>
      </c>
      <c r="D102" s="34" t="s">
        <v>980</v>
      </c>
      <c r="E102" s="34" t="s">
        <v>981</v>
      </c>
      <c r="F102" s="34" t="s">
        <v>777</v>
      </c>
      <c r="G102" s="93">
        <v>24725</v>
      </c>
      <c r="H102" s="34" t="s">
        <v>5</v>
      </c>
      <c r="I102" s="7" t="s">
        <v>982</v>
      </c>
      <c r="J102" s="73"/>
      <c r="K102" s="34">
        <v>38746</v>
      </c>
      <c r="L102" s="99">
        <v>36984</v>
      </c>
      <c r="M102" s="4" t="e">
        <f t="shared" ca="1" si="19"/>
        <v>#NAME?</v>
      </c>
      <c r="N102" s="16">
        <v>37784</v>
      </c>
      <c r="O102" s="4" t="e">
        <f t="shared" ca="1" si="20"/>
        <v>#NAME?</v>
      </c>
      <c r="P102" s="5">
        <v>37773</v>
      </c>
      <c r="Q102" s="16">
        <v>37813</v>
      </c>
      <c r="R102" s="34">
        <v>12</v>
      </c>
      <c r="S102" s="163" t="s">
        <v>34</v>
      </c>
      <c r="T102" s="17">
        <v>1</v>
      </c>
      <c r="U102" s="17" t="s">
        <v>983</v>
      </c>
      <c r="V102" s="17" t="s">
        <v>9</v>
      </c>
      <c r="W102" s="10">
        <v>37813</v>
      </c>
      <c r="X102" s="10">
        <v>37824</v>
      </c>
      <c r="Y102" s="34">
        <v>22</v>
      </c>
      <c r="Z102" s="34" t="s">
        <v>10</v>
      </c>
      <c r="AA102" s="7" t="s">
        <v>984</v>
      </c>
      <c r="AB102" s="46" t="s">
        <v>56</v>
      </c>
      <c r="AC102" s="34" t="s">
        <v>13</v>
      </c>
      <c r="AD102" s="10">
        <v>38323</v>
      </c>
      <c r="AE102" s="34" t="e">
        <f t="shared" ca="1" si="21"/>
        <v>#NAME?</v>
      </c>
      <c r="AF102" s="4" t="e">
        <f t="shared" ca="1" si="22"/>
        <v>#NAME?</v>
      </c>
      <c r="AG102" s="34">
        <v>628</v>
      </c>
      <c r="AH102" s="10">
        <v>38411</v>
      </c>
      <c r="AI102" s="34" t="e">
        <f t="shared" ca="1" si="23"/>
        <v>#NAME?</v>
      </c>
      <c r="AJ102" s="119" t="e">
        <f t="shared" ca="1" si="24"/>
        <v>#NAME?</v>
      </c>
      <c r="AK102" s="123" t="e">
        <f t="shared" ca="1" si="25"/>
        <v>#NAME?</v>
      </c>
      <c r="AL102" s="42" t="s">
        <v>94</v>
      </c>
      <c r="AM102" s="26"/>
      <c r="AN102" s="125" t="s">
        <v>985</v>
      </c>
      <c r="AO102" s="42" t="s">
        <v>986</v>
      </c>
      <c r="AP102" s="220" t="s">
        <v>987</v>
      </c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  <c r="FI102" s="169"/>
      <c r="FJ102" s="169"/>
      <c r="FK102" s="169"/>
      <c r="FL102" s="169"/>
      <c r="FM102" s="169"/>
      <c r="FN102" s="169"/>
      <c r="FO102" s="169"/>
      <c r="FP102" s="169"/>
      <c r="FQ102" s="169"/>
      <c r="FR102" s="169"/>
      <c r="FS102" s="169"/>
      <c r="FT102" s="169"/>
      <c r="FU102" s="169"/>
      <c r="FV102" s="169"/>
      <c r="FW102" s="169"/>
      <c r="FX102" s="169"/>
      <c r="FY102" s="169"/>
      <c r="FZ102" s="169"/>
      <c r="GA102" s="169"/>
      <c r="GB102" s="169"/>
      <c r="GC102" s="169"/>
      <c r="GD102" s="169"/>
      <c r="GE102" s="169"/>
      <c r="GF102" s="169"/>
      <c r="GG102" s="169"/>
      <c r="GH102" s="169"/>
      <c r="GI102" s="169"/>
      <c r="GJ102" s="169"/>
      <c r="GK102" s="169"/>
      <c r="GL102" s="169"/>
      <c r="GM102" s="169"/>
      <c r="GN102" s="169"/>
      <c r="GO102" s="169"/>
      <c r="GP102" s="169"/>
      <c r="GQ102" s="169"/>
      <c r="GR102" s="169"/>
      <c r="GS102" s="169"/>
      <c r="GT102" s="169"/>
      <c r="GU102" s="169"/>
      <c r="GV102" s="169"/>
      <c r="GW102" s="169"/>
      <c r="GX102" s="169"/>
      <c r="GY102" s="169"/>
      <c r="GZ102" s="169"/>
      <c r="HA102" s="169"/>
      <c r="HB102" s="169"/>
      <c r="HC102" s="169"/>
      <c r="HD102" s="169"/>
      <c r="HE102" s="169"/>
      <c r="HF102" s="169"/>
      <c r="HG102" s="169"/>
      <c r="HH102" s="169"/>
      <c r="HI102" s="169"/>
      <c r="HJ102" s="169"/>
      <c r="HK102" s="169"/>
      <c r="HL102" s="169"/>
      <c r="HM102" s="169"/>
      <c r="HN102" s="169"/>
      <c r="HO102" s="169"/>
      <c r="HP102" s="169"/>
      <c r="HQ102" s="169"/>
      <c r="HR102" s="169"/>
      <c r="HS102" s="169"/>
      <c r="HT102" s="169"/>
      <c r="HU102" s="169"/>
      <c r="HV102" s="169"/>
      <c r="HW102" s="169"/>
      <c r="HX102" s="169"/>
      <c r="HY102" s="169"/>
      <c r="HZ102" s="169"/>
      <c r="IA102" s="169"/>
      <c r="IB102" s="169"/>
      <c r="IC102" s="169"/>
      <c r="ID102" s="169"/>
      <c r="IE102" s="169"/>
      <c r="IF102" s="169"/>
      <c r="IG102" s="169"/>
      <c r="IH102" s="169"/>
      <c r="II102" s="169"/>
      <c r="IJ102" s="169"/>
      <c r="IK102" s="169"/>
      <c r="IL102" s="169"/>
      <c r="IM102" s="169"/>
      <c r="IN102" s="169"/>
      <c r="IO102" s="169"/>
      <c r="IP102" s="61"/>
    </row>
    <row r="103" spans="1:250" ht="15" customHeight="1">
      <c r="A103" s="26">
        <v>174</v>
      </c>
      <c r="B103" s="34">
        <v>22</v>
      </c>
      <c r="C103" s="42" t="s">
        <v>988</v>
      </c>
      <c r="D103" s="34" t="s">
        <v>989</v>
      </c>
      <c r="E103" s="34" t="s">
        <v>990</v>
      </c>
      <c r="F103" s="34" t="s">
        <v>843</v>
      </c>
      <c r="G103" s="93">
        <v>23738</v>
      </c>
      <c r="H103" s="34" t="s">
        <v>5</v>
      </c>
      <c r="I103" s="7" t="s">
        <v>991</v>
      </c>
      <c r="J103" s="73"/>
      <c r="K103" s="34">
        <v>60608</v>
      </c>
      <c r="L103" s="99">
        <v>37215</v>
      </c>
      <c r="M103" s="4" t="e">
        <f t="shared" ca="1" si="19"/>
        <v>#NAME?</v>
      </c>
      <c r="N103" s="16">
        <v>37783</v>
      </c>
      <c r="O103" s="4" t="e">
        <f t="shared" ca="1" si="20"/>
        <v>#NAME?</v>
      </c>
      <c r="P103" s="160"/>
      <c r="Q103" s="16">
        <v>37803</v>
      </c>
      <c r="R103" s="34">
        <v>2</v>
      </c>
      <c r="S103" s="163"/>
      <c r="T103" s="17">
        <v>1</v>
      </c>
      <c r="U103" s="138" t="s">
        <v>1364</v>
      </c>
      <c r="V103" s="51"/>
      <c r="W103" s="10">
        <v>37803</v>
      </c>
      <c r="X103" s="10">
        <v>37804</v>
      </c>
      <c r="Y103" s="34">
        <v>1</v>
      </c>
      <c r="Z103" s="34" t="s">
        <v>10</v>
      </c>
      <c r="AA103" s="7" t="s">
        <v>992</v>
      </c>
      <c r="AB103" s="46" t="s">
        <v>24</v>
      </c>
      <c r="AC103" s="34" t="s">
        <v>13</v>
      </c>
      <c r="AD103" s="10">
        <v>37804</v>
      </c>
      <c r="AE103" s="34" t="e">
        <f t="shared" ca="1" si="21"/>
        <v>#NAME?</v>
      </c>
      <c r="AF103" s="4" t="e">
        <f t="shared" ca="1" si="22"/>
        <v>#NAME?</v>
      </c>
      <c r="AG103" s="46">
        <v>451</v>
      </c>
      <c r="AH103" s="10">
        <v>37804</v>
      </c>
      <c r="AI103" s="34" t="e">
        <f t="shared" ca="1" si="23"/>
        <v>#NAME?</v>
      </c>
      <c r="AJ103" s="119" t="e">
        <f t="shared" ca="1" si="24"/>
        <v>#NAME?</v>
      </c>
      <c r="AK103" s="123" t="e">
        <f t="shared" ca="1" si="25"/>
        <v>#NAME?</v>
      </c>
      <c r="AL103" s="42"/>
      <c r="AM103" s="26"/>
      <c r="AN103" s="125"/>
      <c r="AO103" s="42" t="s">
        <v>993</v>
      </c>
      <c r="AP103" s="220" t="s">
        <v>994</v>
      </c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  <c r="EO103" s="169"/>
      <c r="EP103" s="169"/>
      <c r="EQ103" s="169"/>
      <c r="ER103" s="169"/>
      <c r="ES103" s="169"/>
      <c r="ET103" s="169"/>
      <c r="EU103" s="169"/>
      <c r="EV103" s="169"/>
      <c r="EW103" s="169"/>
      <c r="EX103" s="169"/>
      <c r="EY103" s="169"/>
      <c r="EZ103" s="169"/>
      <c r="FA103" s="169"/>
      <c r="FB103" s="169"/>
      <c r="FC103" s="169"/>
      <c r="FD103" s="169"/>
      <c r="FE103" s="169"/>
      <c r="FF103" s="169"/>
      <c r="FG103" s="169"/>
      <c r="FH103" s="169"/>
      <c r="FI103" s="169"/>
      <c r="FJ103" s="169"/>
      <c r="FK103" s="169"/>
      <c r="FL103" s="169"/>
      <c r="FM103" s="169"/>
      <c r="FN103" s="169"/>
      <c r="FO103" s="169"/>
      <c r="FP103" s="169"/>
      <c r="FQ103" s="169"/>
      <c r="FR103" s="169"/>
      <c r="FS103" s="169"/>
      <c r="FT103" s="169"/>
      <c r="FU103" s="169"/>
      <c r="FV103" s="169"/>
      <c r="FW103" s="169"/>
      <c r="FX103" s="169"/>
      <c r="FY103" s="169"/>
      <c r="FZ103" s="169"/>
      <c r="GA103" s="169"/>
      <c r="GB103" s="169"/>
      <c r="GC103" s="169"/>
      <c r="GD103" s="169"/>
      <c r="GE103" s="169"/>
      <c r="GF103" s="169"/>
      <c r="GG103" s="169"/>
      <c r="GH103" s="169"/>
      <c r="GI103" s="169"/>
      <c r="GJ103" s="169"/>
      <c r="GK103" s="169"/>
      <c r="GL103" s="169"/>
      <c r="GM103" s="169"/>
      <c r="GN103" s="169"/>
      <c r="GO103" s="169"/>
      <c r="GP103" s="169"/>
      <c r="GQ103" s="169"/>
      <c r="GR103" s="169"/>
      <c r="GS103" s="169"/>
      <c r="GT103" s="169"/>
      <c r="GU103" s="169"/>
      <c r="GV103" s="169"/>
      <c r="GW103" s="169"/>
      <c r="GX103" s="169"/>
      <c r="GY103" s="169"/>
      <c r="GZ103" s="169"/>
      <c r="HA103" s="169"/>
      <c r="HB103" s="169"/>
      <c r="HC103" s="169"/>
      <c r="HD103" s="169"/>
      <c r="HE103" s="169"/>
      <c r="HF103" s="169"/>
      <c r="HG103" s="169"/>
      <c r="HH103" s="169"/>
      <c r="HI103" s="169"/>
      <c r="HJ103" s="169"/>
      <c r="HK103" s="169"/>
      <c r="HL103" s="169"/>
      <c r="HM103" s="169"/>
      <c r="HN103" s="169"/>
      <c r="HO103" s="169"/>
      <c r="HP103" s="169"/>
      <c r="HQ103" s="169"/>
      <c r="HR103" s="169"/>
      <c r="HS103" s="169"/>
      <c r="HT103" s="169"/>
      <c r="HU103" s="169"/>
      <c r="HV103" s="169"/>
      <c r="HW103" s="169"/>
      <c r="HX103" s="169"/>
      <c r="HY103" s="169"/>
      <c r="HZ103" s="169"/>
      <c r="IA103" s="169"/>
      <c r="IB103" s="169"/>
      <c r="IC103" s="169"/>
      <c r="ID103" s="169"/>
      <c r="IE103" s="169"/>
      <c r="IF103" s="169"/>
      <c r="IG103" s="169"/>
      <c r="IH103" s="169"/>
      <c r="II103" s="169"/>
      <c r="IJ103" s="169"/>
      <c r="IK103" s="169"/>
      <c r="IL103" s="169"/>
      <c r="IM103" s="169"/>
      <c r="IN103" s="169"/>
      <c r="IO103" s="169"/>
      <c r="IP103" s="61"/>
    </row>
    <row r="104" spans="1:250" ht="15" customHeight="1">
      <c r="A104" s="45">
        <v>175</v>
      </c>
      <c r="B104" s="72">
        <v>45</v>
      </c>
      <c r="C104" s="46" t="s">
        <v>995</v>
      </c>
      <c r="D104" s="46" t="s">
        <v>996</v>
      </c>
      <c r="E104" s="46" t="s">
        <v>997</v>
      </c>
      <c r="F104" s="46" t="s">
        <v>998</v>
      </c>
      <c r="G104" s="95">
        <v>28460</v>
      </c>
      <c r="H104" s="46" t="s">
        <v>5</v>
      </c>
      <c r="I104" s="47" t="s">
        <v>999</v>
      </c>
      <c r="J104" s="73"/>
      <c r="K104" s="46">
        <v>60649</v>
      </c>
      <c r="L104" s="100">
        <v>37383</v>
      </c>
      <c r="M104" s="4" t="e">
        <f t="shared" ca="1" si="19"/>
        <v>#NAME?</v>
      </c>
      <c r="N104" s="49">
        <v>37728</v>
      </c>
      <c r="O104" s="4" t="e">
        <f t="shared" ca="1" si="20"/>
        <v>#NAME?</v>
      </c>
      <c r="P104" s="50">
        <v>37712</v>
      </c>
      <c r="Q104" s="49">
        <v>37748</v>
      </c>
      <c r="R104" s="46">
        <v>9</v>
      </c>
      <c r="S104" s="161" t="s">
        <v>1000</v>
      </c>
      <c r="T104" s="51">
        <v>1</v>
      </c>
      <c r="U104" s="51" t="s">
        <v>1001</v>
      </c>
      <c r="V104" s="51" t="s">
        <v>9</v>
      </c>
      <c r="W104" s="52">
        <v>37749</v>
      </c>
      <c r="X104" s="52">
        <v>37763</v>
      </c>
      <c r="Y104" s="46">
        <v>46</v>
      </c>
      <c r="Z104" s="46" t="s">
        <v>10</v>
      </c>
      <c r="AA104" s="47" t="s">
        <v>1002</v>
      </c>
      <c r="AB104" s="74" t="s">
        <v>12</v>
      </c>
      <c r="AC104" s="75" t="s">
        <v>13</v>
      </c>
      <c r="AD104" s="41">
        <v>38736</v>
      </c>
      <c r="AE104" s="34" t="e">
        <f t="shared" ca="1" si="21"/>
        <v>#NAME?</v>
      </c>
      <c r="AF104" s="4" t="e">
        <f t="shared" ca="1" si="22"/>
        <v>#NAME?</v>
      </c>
      <c r="AG104" s="76">
        <v>1009</v>
      </c>
      <c r="AH104" s="41">
        <v>38736</v>
      </c>
      <c r="AI104" s="34" t="e">
        <f t="shared" ca="1" si="23"/>
        <v>#NAME?</v>
      </c>
      <c r="AJ104" s="119" t="e">
        <f t="shared" ca="1" si="24"/>
        <v>#NAME?</v>
      </c>
      <c r="AK104" s="123" t="e">
        <f t="shared" ca="1" si="25"/>
        <v>#NAME?</v>
      </c>
      <c r="AL104" s="74" t="s">
        <v>1003</v>
      </c>
      <c r="AM104" s="45"/>
      <c r="AN104" s="127" t="s">
        <v>1004</v>
      </c>
      <c r="AO104" s="74" t="s">
        <v>1005</v>
      </c>
      <c r="AP104" s="223" t="s">
        <v>1006</v>
      </c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69"/>
      <c r="FK104" s="169"/>
      <c r="FL104" s="169"/>
      <c r="FM104" s="169"/>
      <c r="FN104" s="169"/>
      <c r="FO104" s="169"/>
      <c r="FP104" s="169"/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69"/>
      <c r="GJ104" s="169"/>
      <c r="GK104" s="169"/>
      <c r="GL104" s="169"/>
      <c r="GM104" s="169"/>
      <c r="GN104" s="169"/>
      <c r="GO104" s="169"/>
      <c r="GP104" s="169"/>
      <c r="GQ104" s="169"/>
      <c r="GR104" s="169"/>
      <c r="GS104" s="169"/>
      <c r="GT104" s="169"/>
      <c r="GU104" s="169"/>
      <c r="GV104" s="169"/>
      <c r="GW104" s="169"/>
      <c r="GX104" s="169"/>
      <c r="GY104" s="169"/>
      <c r="GZ104" s="169"/>
      <c r="HA104" s="169"/>
      <c r="HB104" s="169"/>
      <c r="HC104" s="169"/>
      <c r="HD104" s="169"/>
      <c r="HE104" s="169"/>
      <c r="HF104" s="169"/>
      <c r="HG104" s="169"/>
      <c r="HH104" s="169"/>
      <c r="HI104" s="169"/>
      <c r="HJ104" s="169"/>
      <c r="HK104" s="169"/>
      <c r="HL104" s="169"/>
      <c r="HM104" s="169"/>
      <c r="HN104" s="169"/>
      <c r="HO104" s="169"/>
      <c r="HP104" s="169"/>
      <c r="HQ104" s="169"/>
      <c r="HR104" s="169"/>
      <c r="HS104" s="169"/>
      <c r="HT104" s="169"/>
      <c r="HU104" s="169"/>
      <c r="HV104" s="169"/>
      <c r="HW104" s="169"/>
      <c r="HX104" s="169"/>
      <c r="HY104" s="169"/>
      <c r="HZ104" s="169"/>
      <c r="IA104" s="169"/>
      <c r="IB104" s="169"/>
      <c r="IC104" s="169"/>
      <c r="ID104" s="169"/>
      <c r="IE104" s="169"/>
      <c r="IF104" s="169"/>
      <c r="IG104" s="169"/>
      <c r="IH104" s="169"/>
      <c r="II104" s="169"/>
      <c r="IJ104" s="169"/>
      <c r="IK104" s="169"/>
      <c r="IL104" s="169"/>
      <c r="IM104" s="169"/>
      <c r="IN104" s="169"/>
      <c r="IO104" s="169"/>
      <c r="IP104" s="61"/>
    </row>
    <row r="105" spans="1:250" ht="15" customHeight="1">
      <c r="A105" s="26">
        <v>176</v>
      </c>
      <c r="B105" s="34">
        <v>22</v>
      </c>
      <c r="C105" s="34" t="s">
        <v>1007</v>
      </c>
      <c r="D105" s="34" t="s">
        <v>1008</v>
      </c>
      <c r="E105" s="34" t="s">
        <v>1009</v>
      </c>
      <c r="F105" s="34" t="s">
        <v>1010</v>
      </c>
      <c r="G105" s="93">
        <v>30888</v>
      </c>
      <c r="H105" s="34" t="s">
        <v>5</v>
      </c>
      <c r="I105" s="7" t="s">
        <v>1011</v>
      </c>
      <c r="J105" s="73" t="s">
        <v>1012</v>
      </c>
      <c r="K105" s="34">
        <v>60636</v>
      </c>
      <c r="L105" s="99">
        <v>37460</v>
      </c>
      <c r="M105" s="4" t="e">
        <f t="shared" ca="1" si="19"/>
        <v>#NAME?</v>
      </c>
      <c r="N105" s="16">
        <v>37643</v>
      </c>
      <c r="O105" s="4" t="e">
        <f t="shared" ca="1" si="20"/>
        <v>#NAME?</v>
      </c>
      <c r="P105" s="5">
        <v>37653</v>
      </c>
      <c r="Q105" s="16">
        <v>37666</v>
      </c>
      <c r="R105" s="34">
        <v>10</v>
      </c>
      <c r="S105" s="163"/>
      <c r="T105" s="17">
        <v>1</v>
      </c>
      <c r="U105" s="17" t="s">
        <v>1013</v>
      </c>
      <c r="V105" s="17" t="s">
        <v>9</v>
      </c>
      <c r="W105" s="10">
        <v>37670</v>
      </c>
      <c r="X105" s="10">
        <v>37679</v>
      </c>
      <c r="Y105" s="34">
        <v>41</v>
      </c>
      <c r="Z105" s="34" t="s">
        <v>10</v>
      </c>
      <c r="AA105" s="7" t="s">
        <v>1014</v>
      </c>
      <c r="AB105" s="46" t="s">
        <v>24</v>
      </c>
      <c r="AC105" s="34" t="s">
        <v>13</v>
      </c>
      <c r="AD105" s="10">
        <v>38638</v>
      </c>
      <c r="AE105" s="34" t="e">
        <f t="shared" ca="1" si="21"/>
        <v>#NAME?</v>
      </c>
      <c r="AF105" s="4" t="e">
        <f t="shared" ca="1" si="22"/>
        <v>#NAME?</v>
      </c>
      <c r="AG105" s="6">
        <v>1015</v>
      </c>
      <c r="AH105" s="10">
        <v>38638</v>
      </c>
      <c r="AI105" s="34" t="e">
        <f t="shared" ca="1" si="23"/>
        <v>#NAME?</v>
      </c>
      <c r="AJ105" s="119" t="e">
        <f t="shared" ca="1" si="24"/>
        <v>#NAME?</v>
      </c>
      <c r="AK105" s="123" t="e">
        <f t="shared" ca="1" si="25"/>
        <v>#NAME?</v>
      </c>
      <c r="AL105" s="42"/>
      <c r="AM105" s="26"/>
      <c r="AN105" s="125" t="s">
        <v>1015</v>
      </c>
      <c r="AO105" s="42" t="s">
        <v>1016</v>
      </c>
      <c r="AP105" s="220" t="s">
        <v>1017</v>
      </c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  <c r="EO105" s="169"/>
      <c r="EP105" s="169"/>
      <c r="EQ105" s="169"/>
      <c r="ER105" s="169"/>
      <c r="ES105" s="169"/>
      <c r="ET105" s="169"/>
      <c r="EU105" s="169"/>
      <c r="EV105" s="169"/>
      <c r="EW105" s="169"/>
      <c r="EX105" s="169"/>
      <c r="EY105" s="169"/>
      <c r="EZ105" s="169"/>
      <c r="FA105" s="169"/>
      <c r="FB105" s="169"/>
      <c r="FC105" s="169"/>
      <c r="FD105" s="169"/>
      <c r="FE105" s="169"/>
      <c r="FF105" s="169"/>
      <c r="FG105" s="169"/>
      <c r="FH105" s="169"/>
      <c r="FI105" s="169"/>
      <c r="FJ105" s="169"/>
      <c r="FK105" s="169"/>
      <c r="FL105" s="169"/>
      <c r="FM105" s="169"/>
      <c r="FN105" s="169"/>
      <c r="FO105" s="169"/>
      <c r="FP105" s="169"/>
      <c r="FQ105" s="169"/>
      <c r="FR105" s="169"/>
      <c r="FS105" s="169"/>
      <c r="FT105" s="169"/>
      <c r="FU105" s="169"/>
      <c r="FV105" s="169"/>
      <c r="FW105" s="169"/>
      <c r="FX105" s="169"/>
      <c r="FY105" s="169"/>
      <c r="FZ105" s="169"/>
      <c r="GA105" s="169"/>
      <c r="GB105" s="169"/>
      <c r="GC105" s="169"/>
      <c r="GD105" s="169"/>
      <c r="GE105" s="169"/>
      <c r="GF105" s="169"/>
      <c r="GG105" s="169"/>
      <c r="GH105" s="169"/>
      <c r="GI105" s="169"/>
      <c r="GJ105" s="169"/>
      <c r="GK105" s="169"/>
      <c r="GL105" s="169"/>
      <c r="GM105" s="169"/>
      <c r="GN105" s="169"/>
      <c r="GO105" s="169"/>
      <c r="GP105" s="169"/>
      <c r="GQ105" s="169"/>
      <c r="GR105" s="169"/>
      <c r="GS105" s="169"/>
      <c r="GT105" s="169"/>
      <c r="GU105" s="169"/>
      <c r="GV105" s="169"/>
      <c r="GW105" s="169"/>
      <c r="GX105" s="169"/>
      <c r="GY105" s="169"/>
      <c r="GZ105" s="169"/>
      <c r="HA105" s="169"/>
      <c r="HB105" s="169"/>
      <c r="HC105" s="169"/>
      <c r="HD105" s="169"/>
      <c r="HE105" s="169"/>
      <c r="HF105" s="169"/>
      <c r="HG105" s="169"/>
      <c r="HH105" s="169"/>
      <c r="HI105" s="169"/>
      <c r="HJ105" s="169"/>
      <c r="HK105" s="169"/>
      <c r="HL105" s="169"/>
      <c r="HM105" s="169"/>
      <c r="HN105" s="169"/>
      <c r="HO105" s="169"/>
      <c r="HP105" s="169"/>
      <c r="HQ105" s="169"/>
      <c r="HR105" s="169"/>
      <c r="HS105" s="169"/>
      <c r="HT105" s="169"/>
      <c r="HU105" s="169"/>
      <c r="HV105" s="169"/>
      <c r="HW105" s="169"/>
      <c r="HX105" s="169"/>
      <c r="HY105" s="169"/>
      <c r="HZ105" s="169"/>
      <c r="IA105" s="169"/>
      <c r="IB105" s="169"/>
      <c r="IC105" s="169"/>
      <c r="ID105" s="169"/>
      <c r="IE105" s="169"/>
      <c r="IF105" s="169"/>
      <c r="IG105" s="169"/>
      <c r="IH105" s="169"/>
      <c r="II105" s="169"/>
      <c r="IJ105" s="169"/>
      <c r="IK105" s="169"/>
      <c r="IL105" s="169"/>
      <c r="IM105" s="169"/>
      <c r="IN105" s="169"/>
      <c r="IO105" s="169"/>
      <c r="IP105" s="61"/>
    </row>
    <row r="106" spans="1:250" ht="15" customHeight="1">
      <c r="A106" s="26">
        <v>177</v>
      </c>
      <c r="B106" s="34">
        <v>63</v>
      </c>
      <c r="C106" s="34" t="s">
        <v>1018</v>
      </c>
      <c r="D106" s="34" t="s">
        <v>1019</v>
      </c>
      <c r="E106" s="34" t="s">
        <v>1020</v>
      </c>
      <c r="F106" s="34" t="s">
        <v>1021</v>
      </c>
      <c r="G106" s="93">
        <v>28587</v>
      </c>
      <c r="H106" s="34" t="s">
        <v>5</v>
      </c>
      <c r="I106" s="7" t="s">
        <v>1022</v>
      </c>
      <c r="J106" s="73"/>
      <c r="K106" s="34">
        <v>60644</v>
      </c>
      <c r="L106" s="99">
        <v>37479</v>
      </c>
      <c r="M106" s="4" t="e">
        <f t="shared" ca="1" si="19"/>
        <v>#NAME?</v>
      </c>
      <c r="N106" s="16">
        <v>37627</v>
      </c>
      <c r="O106" s="4" t="e">
        <f t="shared" ca="1" si="20"/>
        <v>#NAME?</v>
      </c>
      <c r="P106" s="5">
        <v>37622</v>
      </c>
      <c r="Q106" s="16">
        <v>37659</v>
      </c>
      <c r="R106" s="34">
        <v>6</v>
      </c>
      <c r="S106" s="163"/>
      <c r="T106" s="17">
        <v>1</v>
      </c>
      <c r="U106" s="17" t="s">
        <v>1023</v>
      </c>
      <c r="V106" s="17" t="s">
        <v>9</v>
      </c>
      <c r="W106" s="10">
        <v>37659</v>
      </c>
      <c r="X106" s="10">
        <v>37676</v>
      </c>
      <c r="Y106" s="34">
        <v>65</v>
      </c>
      <c r="Z106" s="34" t="s">
        <v>10</v>
      </c>
      <c r="AA106" s="7" t="s">
        <v>1024</v>
      </c>
      <c r="AB106" s="74" t="s">
        <v>56</v>
      </c>
      <c r="AC106" s="34" t="s">
        <v>13</v>
      </c>
      <c r="AD106" s="10">
        <v>39253</v>
      </c>
      <c r="AE106" s="34" t="e">
        <f t="shared" ca="1" si="21"/>
        <v>#NAME?</v>
      </c>
      <c r="AF106" s="4" t="e">
        <f t="shared" ca="1" si="22"/>
        <v>#NAME?</v>
      </c>
      <c r="AG106" s="6">
        <v>1626</v>
      </c>
      <c r="AH106" s="10">
        <v>39253</v>
      </c>
      <c r="AI106" s="34" t="e">
        <f t="shared" ca="1" si="23"/>
        <v>#NAME?</v>
      </c>
      <c r="AJ106" s="119" t="e">
        <f t="shared" ca="1" si="24"/>
        <v>#NAME?</v>
      </c>
      <c r="AK106" s="123" t="e">
        <f t="shared" ca="1" si="25"/>
        <v>#NAME?</v>
      </c>
      <c r="AL106" s="42" t="s">
        <v>83</v>
      </c>
      <c r="AM106" s="26"/>
      <c r="AN106" s="125" t="s">
        <v>1025</v>
      </c>
      <c r="AO106" s="42" t="s">
        <v>1026</v>
      </c>
      <c r="AP106" s="220" t="s">
        <v>1027</v>
      </c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  <c r="EO106" s="169"/>
      <c r="EP106" s="169"/>
      <c r="EQ106" s="169"/>
      <c r="ER106" s="169"/>
      <c r="ES106" s="169"/>
      <c r="ET106" s="169"/>
      <c r="EU106" s="169"/>
      <c r="EV106" s="169"/>
      <c r="EW106" s="169"/>
      <c r="EX106" s="169"/>
      <c r="EY106" s="169"/>
      <c r="EZ106" s="169"/>
      <c r="FA106" s="169"/>
      <c r="FB106" s="169"/>
      <c r="FC106" s="169"/>
      <c r="FD106" s="169"/>
      <c r="FE106" s="169"/>
      <c r="FF106" s="169"/>
      <c r="FG106" s="169"/>
      <c r="FH106" s="169"/>
      <c r="FI106" s="169"/>
      <c r="FJ106" s="169"/>
      <c r="FK106" s="169"/>
      <c r="FL106" s="169"/>
      <c r="FM106" s="169"/>
      <c r="FN106" s="169"/>
      <c r="FO106" s="169"/>
      <c r="FP106" s="169"/>
      <c r="FQ106" s="169"/>
      <c r="FR106" s="169"/>
      <c r="FS106" s="169"/>
      <c r="FT106" s="169"/>
      <c r="FU106" s="169"/>
      <c r="FV106" s="169"/>
      <c r="FW106" s="169"/>
      <c r="FX106" s="169"/>
      <c r="FY106" s="169"/>
      <c r="FZ106" s="169"/>
      <c r="GA106" s="169"/>
      <c r="GB106" s="169"/>
      <c r="GC106" s="169"/>
      <c r="GD106" s="169"/>
      <c r="GE106" s="169"/>
      <c r="GF106" s="169"/>
      <c r="GG106" s="169"/>
      <c r="GH106" s="169"/>
      <c r="GI106" s="169"/>
      <c r="GJ106" s="169"/>
      <c r="GK106" s="169"/>
      <c r="GL106" s="169"/>
      <c r="GM106" s="169"/>
      <c r="GN106" s="169"/>
      <c r="GO106" s="169"/>
      <c r="GP106" s="169"/>
      <c r="GQ106" s="169"/>
      <c r="GR106" s="169"/>
      <c r="GS106" s="169"/>
      <c r="GT106" s="169"/>
      <c r="GU106" s="169"/>
      <c r="GV106" s="169"/>
      <c r="GW106" s="169"/>
      <c r="GX106" s="169"/>
      <c r="GY106" s="169"/>
      <c r="GZ106" s="169"/>
      <c r="HA106" s="169"/>
      <c r="HB106" s="169"/>
      <c r="HC106" s="169"/>
      <c r="HD106" s="169"/>
      <c r="HE106" s="169"/>
      <c r="HF106" s="169"/>
      <c r="HG106" s="169"/>
      <c r="HH106" s="169"/>
      <c r="HI106" s="169"/>
      <c r="HJ106" s="169"/>
      <c r="HK106" s="169"/>
      <c r="HL106" s="169"/>
      <c r="HM106" s="169"/>
      <c r="HN106" s="169"/>
      <c r="HO106" s="169"/>
      <c r="HP106" s="169"/>
      <c r="HQ106" s="169"/>
      <c r="HR106" s="169"/>
      <c r="HS106" s="169"/>
      <c r="HT106" s="169"/>
      <c r="HU106" s="169"/>
      <c r="HV106" s="169"/>
      <c r="HW106" s="169"/>
      <c r="HX106" s="169"/>
      <c r="HY106" s="169"/>
      <c r="HZ106" s="169"/>
      <c r="IA106" s="169"/>
      <c r="IB106" s="169"/>
      <c r="IC106" s="169"/>
      <c r="ID106" s="169"/>
      <c r="IE106" s="169"/>
      <c r="IF106" s="169"/>
      <c r="IG106" s="169"/>
      <c r="IH106" s="169"/>
      <c r="II106" s="169"/>
      <c r="IJ106" s="169"/>
      <c r="IK106" s="169"/>
      <c r="IL106" s="169"/>
      <c r="IM106" s="169"/>
      <c r="IN106" s="169"/>
      <c r="IO106" s="169"/>
      <c r="IP106" s="61"/>
    </row>
    <row r="107" spans="1:250" ht="15" customHeight="1">
      <c r="A107" s="26">
        <v>178</v>
      </c>
      <c r="B107" s="34">
        <v>45</v>
      </c>
      <c r="C107" s="34" t="s">
        <v>1028</v>
      </c>
      <c r="D107" s="34" t="s">
        <v>1029</v>
      </c>
      <c r="E107" s="34" t="s">
        <v>89</v>
      </c>
      <c r="F107" s="34" t="s">
        <v>1030</v>
      </c>
      <c r="G107" s="93">
        <v>29777</v>
      </c>
      <c r="H107" s="34" t="s">
        <v>5</v>
      </c>
      <c r="I107" s="7" t="s">
        <v>1031</v>
      </c>
      <c r="J107" s="73" t="s">
        <v>1032</v>
      </c>
      <c r="K107" s="34">
        <v>60628</v>
      </c>
      <c r="L107" s="99">
        <v>37511</v>
      </c>
      <c r="M107" s="4" t="e">
        <f t="shared" ca="1" si="19"/>
        <v>#NAME?</v>
      </c>
      <c r="N107" s="16">
        <v>37677</v>
      </c>
      <c r="O107" s="4" t="e">
        <f t="shared" ca="1" si="20"/>
        <v>#NAME?</v>
      </c>
      <c r="P107" s="5">
        <v>37681</v>
      </c>
      <c r="Q107" s="16">
        <v>37707</v>
      </c>
      <c r="R107" s="34">
        <v>35</v>
      </c>
      <c r="S107" s="161" t="s">
        <v>1033</v>
      </c>
      <c r="T107" s="17">
        <v>1</v>
      </c>
      <c r="U107" s="17" t="s">
        <v>1034</v>
      </c>
      <c r="V107" s="17" t="s">
        <v>272</v>
      </c>
      <c r="W107" s="10">
        <v>37707</v>
      </c>
      <c r="X107" s="10">
        <v>37722</v>
      </c>
      <c r="Y107" s="34">
        <v>78</v>
      </c>
      <c r="Z107" s="34" t="s">
        <v>10</v>
      </c>
      <c r="AA107" s="7" t="s">
        <v>1035</v>
      </c>
      <c r="AB107" s="46" t="s">
        <v>24</v>
      </c>
      <c r="AC107" s="34" t="s">
        <v>13</v>
      </c>
      <c r="AD107" s="10">
        <v>39827</v>
      </c>
      <c r="AE107" s="34" t="e">
        <f t="shared" ca="1" si="21"/>
        <v>#NAME?</v>
      </c>
      <c r="AF107" s="4" t="e">
        <f t="shared" ca="1" si="22"/>
        <v>#NAME?</v>
      </c>
      <c r="AG107" s="6">
        <v>2148</v>
      </c>
      <c r="AH107" s="10">
        <v>39827</v>
      </c>
      <c r="AI107" s="34" t="e">
        <f t="shared" ca="1" si="23"/>
        <v>#NAME?</v>
      </c>
      <c r="AJ107" s="119" t="e">
        <f t="shared" ca="1" si="24"/>
        <v>#NAME?</v>
      </c>
      <c r="AK107" s="123" t="e">
        <f t="shared" ca="1" si="25"/>
        <v>#NAME?</v>
      </c>
      <c r="AL107" s="42" t="s">
        <v>83</v>
      </c>
      <c r="AM107" s="26"/>
      <c r="AN107" s="125" t="s">
        <v>1036</v>
      </c>
      <c r="AO107" s="42" t="s">
        <v>1037</v>
      </c>
      <c r="AP107" s="220" t="s">
        <v>1038</v>
      </c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69"/>
      <c r="EX107" s="169"/>
      <c r="EY107" s="169"/>
      <c r="EZ107" s="169"/>
      <c r="FA107" s="169"/>
      <c r="FB107" s="169"/>
      <c r="FC107" s="169"/>
      <c r="FD107" s="169"/>
      <c r="FE107" s="169"/>
      <c r="FF107" s="169"/>
      <c r="FG107" s="169"/>
      <c r="FH107" s="169"/>
      <c r="FI107" s="169"/>
      <c r="FJ107" s="169"/>
      <c r="FK107" s="169"/>
      <c r="FL107" s="169"/>
      <c r="FM107" s="169"/>
      <c r="FN107" s="169"/>
      <c r="FO107" s="169"/>
      <c r="FP107" s="169"/>
      <c r="FQ107" s="169"/>
      <c r="FR107" s="169"/>
      <c r="FS107" s="169"/>
      <c r="FT107" s="169"/>
      <c r="FU107" s="169"/>
      <c r="FV107" s="169"/>
      <c r="FW107" s="169"/>
      <c r="FX107" s="169"/>
      <c r="FY107" s="169"/>
      <c r="FZ107" s="169"/>
      <c r="GA107" s="169"/>
      <c r="GB107" s="169"/>
      <c r="GC107" s="169"/>
      <c r="GD107" s="169"/>
      <c r="GE107" s="169"/>
      <c r="GF107" s="169"/>
      <c r="GG107" s="169"/>
      <c r="GH107" s="169"/>
      <c r="GI107" s="169"/>
      <c r="GJ107" s="169"/>
      <c r="GK107" s="169"/>
      <c r="GL107" s="169"/>
      <c r="GM107" s="169"/>
      <c r="GN107" s="169"/>
      <c r="GO107" s="169"/>
      <c r="GP107" s="169"/>
      <c r="GQ107" s="169"/>
      <c r="GR107" s="169"/>
      <c r="GS107" s="169"/>
      <c r="GT107" s="169"/>
      <c r="GU107" s="169"/>
      <c r="GV107" s="169"/>
      <c r="GW107" s="169"/>
      <c r="GX107" s="169"/>
      <c r="GY107" s="169"/>
      <c r="GZ107" s="169"/>
      <c r="HA107" s="169"/>
      <c r="HB107" s="169"/>
      <c r="HC107" s="169"/>
      <c r="HD107" s="169"/>
      <c r="HE107" s="169"/>
      <c r="HF107" s="169"/>
      <c r="HG107" s="169"/>
      <c r="HH107" s="169"/>
      <c r="HI107" s="169"/>
      <c r="HJ107" s="169"/>
      <c r="HK107" s="169"/>
      <c r="HL107" s="169"/>
      <c r="HM107" s="169"/>
      <c r="HN107" s="169"/>
      <c r="HO107" s="169"/>
      <c r="HP107" s="169"/>
      <c r="HQ107" s="169"/>
      <c r="HR107" s="169"/>
      <c r="HS107" s="169"/>
      <c r="HT107" s="169"/>
      <c r="HU107" s="169"/>
      <c r="HV107" s="169"/>
      <c r="HW107" s="169"/>
      <c r="HX107" s="169"/>
      <c r="HY107" s="169"/>
      <c r="HZ107" s="169"/>
      <c r="IA107" s="169"/>
      <c r="IB107" s="169"/>
      <c r="IC107" s="169"/>
      <c r="ID107" s="169"/>
      <c r="IE107" s="169"/>
      <c r="IF107" s="169"/>
      <c r="IG107" s="169"/>
      <c r="IH107" s="169"/>
      <c r="II107" s="169"/>
      <c r="IJ107" s="169"/>
      <c r="IK107" s="169"/>
      <c r="IL107" s="169"/>
      <c r="IM107" s="169"/>
      <c r="IN107" s="169"/>
      <c r="IO107" s="169"/>
      <c r="IP107" s="61"/>
    </row>
    <row r="108" spans="1:250" ht="15" customHeight="1">
      <c r="A108" s="26">
        <v>179</v>
      </c>
      <c r="B108" s="34">
        <v>45</v>
      </c>
      <c r="C108" s="34" t="s">
        <v>1028</v>
      </c>
      <c r="D108" s="34" t="s">
        <v>1039</v>
      </c>
      <c r="E108" s="34" t="s">
        <v>1040</v>
      </c>
      <c r="F108" s="34" t="s">
        <v>522</v>
      </c>
      <c r="G108" s="93">
        <v>29623</v>
      </c>
      <c r="H108" s="34" t="s">
        <v>5</v>
      </c>
      <c r="I108" s="7" t="s">
        <v>1041</v>
      </c>
      <c r="J108" s="73" t="s">
        <v>1042</v>
      </c>
      <c r="K108" s="34">
        <v>60628</v>
      </c>
      <c r="L108" s="99">
        <v>37511</v>
      </c>
      <c r="M108" s="4" t="e">
        <f t="shared" ca="1" si="19"/>
        <v>#NAME?</v>
      </c>
      <c r="N108" s="16">
        <v>37677</v>
      </c>
      <c r="O108" s="4" t="e">
        <f t="shared" ca="1" si="20"/>
        <v>#NAME?</v>
      </c>
      <c r="P108" s="5">
        <v>37681</v>
      </c>
      <c r="Q108" s="16">
        <v>37707</v>
      </c>
      <c r="R108" s="34">
        <v>35</v>
      </c>
      <c r="S108" s="163"/>
      <c r="T108" s="17">
        <v>1</v>
      </c>
      <c r="U108" s="17" t="s">
        <v>1034</v>
      </c>
      <c r="V108" s="17" t="s">
        <v>272</v>
      </c>
      <c r="W108" s="10">
        <v>37707</v>
      </c>
      <c r="X108" s="10">
        <v>37722</v>
      </c>
      <c r="Y108" s="34">
        <v>74</v>
      </c>
      <c r="Z108" s="34" t="s">
        <v>10</v>
      </c>
      <c r="AA108" s="7" t="s">
        <v>1043</v>
      </c>
      <c r="AB108" s="46" t="s">
        <v>24</v>
      </c>
      <c r="AC108" s="34" t="s">
        <v>13</v>
      </c>
      <c r="AD108" s="10">
        <v>39800</v>
      </c>
      <c r="AE108" s="34" t="e">
        <f t="shared" ca="1" si="21"/>
        <v>#NAME?</v>
      </c>
      <c r="AF108" s="4" t="e">
        <f t="shared" ca="1" si="22"/>
        <v>#NAME?</v>
      </c>
      <c r="AG108" s="6">
        <v>2123</v>
      </c>
      <c r="AH108" s="10">
        <v>39800</v>
      </c>
      <c r="AI108" s="34" t="e">
        <f t="shared" ca="1" si="23"/>
        <v>#NAME?</v>
      </c>
      <c r="AJ108" s="119" t="e">
        <f t="shared" ca="1" si="24"/>
        <v>#NAME?</v>
      </c>
      <c r="AK108" s="123" t="e">
        <f t="shared" ca="1" si="25"/>
        <v>#NAME?</v>
      </c>
      <c r="AL108" s="42" t="s">
        <v>83</v>
      </c>
      <c r="AM108" s="26"/>
      <c r="AN108" s="125" t="s">
        <v>1044</v>
      </c>
      <c r="AO108" s="42" t="s">
        <v>1045</v>
      </c>
      <c r="AP108" s="220" t="s">
        <v>1046</v>
      </c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9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  <c r="GU108" s="169"/>
      <c r="GV108" s="169"/>
      <c r="GW108" s="169"/>
      <c r="GX108" s="169"/>
      <c r="GY108" s="169"/>
      <c r="GZ108" s="169"/>
      <c r="HA108" s="169"/>
      <c r="HB108" s="169"/>
      <c r="HC108" s="169"/>
      <c r="HD108" s="169"/>
      <c r="HE108" s="169"/>
      <c r="HF108" s="169"/>
      <c r="HG108" s="169"/>
      <c r="HH108" s="169"/>
      <c r="HI108" s="169"/>
      <c r="HJ108" s="169"/>
      <c r="HK108" s="169"/>
      <c r="HL108" s="169"/>
      <c r="HM108" s="169"/>
      <c r="HN108" s="169"/>
      <c r="HO108" s="169"/>
      <c r="HP108" s="169"/>
      <c r="HQ108" s="169"/>
      <c r="HR108" s="169"/>
      <c r="HS108" s="169"/>
      <c r="HT108" s="169"/>
      <c r="HU108" s="169"/>
      <c r="HV108" s="169"/>
      <c r="HW108" s="169"/>
      <c r="HX108" s="169"/>
      <c r="HY108" s="169"/>
      <c r="HZ108" s="169"/>
      <c r="IA108" s="169"/>
      <c r="IB108" s="169"/>
      <c r="IC108" s="169"/>
      <c r="ID108" s="169"/>
      <c r="IE108" s="169"/>
      <c r="IF108" s="169"/>
      <c r="IG108" s="169"/>
      <c r="IH108" s="169"/>
      <c r="II108" s="169"/>
      <c r="IJ108" s="169"/>
      <c r="IK108" s="169"/>
      <c r="IL108" s="169"/>
      <c r="IM108" s="169"/>
      <c r="IN108" s="169"/>
      <c r="IO108" s="169"/>
      <c r="IP108" s="61"/>
    </row>
    <row r="109" spans="1:250" ht="15" customHeight="1">
      <c r="A109" s="26">
        <v>180</v>
      </c>
      <c r="B109" s="34">
        <v>38</v>
      </c>
      <c r="C109" s="34" t="s">
        <v>1047</v>
      </c>
      <c r="D109" s="34" t="s">
        <v>1048</v>
      </c>
      <c r="E109" s="34" t="s">
        <v>1049</v>
      </c>
      <c r="F109" s="34" t="s">
        <v>42</v>
      </c>
      <c r="G109" s="93">
        <v>29942</v>
      </c>
      <c r="H109" s="34" t="s">
        <v>5</v>
      </c>
      <c r="I109" s="7" t="s">
        <v>1050</v>
      </c>
      <c r="J109" s="73"/>
      <c r="K109" s="34">
        <v>60623</v>
      </c>
      <c r="L109" s="99">
        <v>37558</v>
      </c>
      <c r="M109" s="4" t="e">
        <f t="shared" ca="1" si="19"/>
        <v>#NAME?</v>
      </c>
      <c r="N109" s="16">
        <v>37655</v>
      </c>
      <c r="O109" s="4" t="e">
        <f t="shared" ca="1" si="20"/>
        <v>#NAME?</v>
      </c>
      <c r="P109" s="5">
        <v>37653</v>
      </c>
      <c r="Q109" s="16">
        <v>37680</v>
      </c>
      <c r="R109" s="34">
        <v>12</v>
      </c>
      <c r="S109" s="163"/>
      <c r="T109" s="17">
        <v>1</v>
      </c>
      <c r="U109" s="17" t="s">
        <v>1051</v>
      </c>
      <c r="V109" s="17" t="s">
        <v>9</v>
      </c>
      <c r="W109" s="52">
        <v>37694</v>
      </c>
      <c r="X109" s="10">
        <v>37694</v>
      </c>
      <c r="Y109" s="34">
        <v>34</v>
      </c>
      <c r="Z109" s="34" t="s">
        <v>10</v>
      </c>
      <c r="AA109" s="7" t="s">
        <v>1052</v>
      </c>
      <c r="AB109" s="46" t="s">
        <v>24</v>
      </c>
      <c r="AC109" s="34" t="s">
        <v>13</v>
      </c>
      <c r="AD109" s="10">
        <v>38644</v>
      </c>
      <c r="AE109" s="34" t="e">
        <f t="shared" ca="1" si="21"/>
        <v>#NAME?</v>
      </c>
      <c r="AF109" s="4" t="e">
        <f t="shared" ca="1" si="22"/>
        <v>#NAME?</v>
      </c>
      <c r="AG109" s="6">
        <v>1117</v>
      </c>
      <c r="AH109" s="10">
        <v>38770</v>
      </c>
      <c r="AI109" s="34" t="e">
        <f t="shared" ca="1" si="23"/>
        <v>#NAME?</v>
      </c>
      <c r="AJ109" s="119" t="e">
        <f t="shared" ca="1" si="24"/>
        <v>#NAME?</v>
      </c>
      <c r="AK109" s="123" t="e">
        <f t="shared" ca="1" si="25"/>
        <v>#NAME?</v>
      </c>
      <c r="AL109" s="42"/>
      <c r="AM109" s="26"/>
      <c r="AN109" s="125"/>
      <c r="AO109" s="42"/>
      <c r="AP109" s="220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9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69"/>
      <c r="GA109" s="169"/>
      <c r="GB109" s="169"/>
      <c r="GC109" s="169"/>
      <c r="GD109" s="169"/>
      <c r="GE109" s="169"/>
      <c r="GF109" s="169"/>
      <c r="GG109" s="169"/>
      <c r="GH109" s="169"/>
      <c r="GI109" s="169"/>
      <c r="GJ109" s="169"/>
      <c r="GK109" s="169"/>
      <c r="GL109" s="169"/>
      <c r="GM109" s="169"/>
      <c r="GN109" s="169"/>
      <c r="GO109" s="169"/>
      <c r="GP109" s="169"/>
      <c r="GQ109" s="169"/>
      <c r="GR109" s="169"/>
      <c r="GS109" s="169"/>
      <c r="GT109" s="169"/>
      <c r="GU109" s="169"/>
      <c r="GV109" s="169"/>
      <c r="GW109" s="169"/>
      <c r="GX109" s="169"/>
      <c r="GY109" s="169"/>
      <c r="GZ109" s="169"/>
      <c r="HA109" s="169"/>
      <c r="HB109" s="169"/>
      <c r="HC109" s="169"/>
      <c r="HD109" s="169"/>
      <c r="HE109" s="169"/>
      <c r="HF109" s="169"/>
      <c r="HG109" s="169"/>
      <c r="HH109" s="169"/>
      <c r="HI109" s="169"/>
      <c r="HJ109" s="169"/>
      <c r="HK109" s="169"/>
      <c r="HL109" s="169"/>
      <c r="HM109" s="169"/>
      <c r="HN109" s="169"/>
      <c r="HO109" s="169"/>
      <c r="HP109" s="169"/>
      <c r="HQ109" s="169"/>
      <c r="HR109" s="169"/>
      <c r="HS109" s="169"/>
      <c r="HT109" s="169"/>
      <c r="HU109" s="169"/>
      <c r="HV109" s="169"/>
      <c r="HW109" s="169"/>
      <c r="HX109" s="169"/>
      <c r="HY109" s="169"/>
      <c r="HZ109" s="169"/>
      <c r="IA109" s="169"/>
      <c r="IB109" s="169"/>
      <c r="IC109" s="169"/>
      <c r="ID109" s="169"/>
      <c r="IE109" s="169"/>
      <c r="IF109" s="169"/>
      <c r="IG109" s="169"/>
      <c r="IH109" s="169"/>
      <c r="II109" s="169"/>
      <c r="IJ109" s="169"/>
      <c r="IK109" s="169"/>
      <c r="IL109" s="169"/>
      <c r="IM109" s="169"/>
      <c r="IN109" s="169"/>
      <c r="IO109" s="169"/>
      <c r="IP109" s="61"/>
    </row>
    <row r="110" spans="1:250" ht="15" customHeight="1">
      <c r="A110" s="26">
        <v>181</v>
      </c>
      <c r="B110" s="34">
        <v>55</v>
      </c>
      <c r="C110" s="34" t="s">
        <v>1053</v>
      </c>
      <c r="D110" s="34" t="s">
        <v>1054</v>
      </c>
      <c r="E110" s="34" t="s">
        <v>1055</v>
      </c>
      <c r="F110" s="34" t="s">
        <v>1056</v>
      </c>
      <c r="G110" s="93">
        <v>28492</v>
      </c>
      <c r="H110" s="34" t="s">
        <v>5</v>
      </c>
      <c r="I110" s="7" t="s">
        <v>1057</v>
      </c>
      <c r="J110" s="73"/>
      <c r="K110" s="34">
        <v>60619</v>
      </c>
      <c r="L110" s="99">
        <v>37605</v>
      </c>
      <c r="M110" s="4" t="e">
        <f t="shared" ca="1" si="19"/>
        <v>#NAME?</v>
      </c>
      <c r="N110" s="16">
        <v>37671</v>
      </c>
      <c r="O110" s="4" t="e">
        <f t="shared" ca="1" si="20"/>
        <v>#NAME?</v>
      </c>
      <c r="P110" s="5">
        <v>37681</v>
      </c>
      <c r="Q110" s="16">
        <v>37691</v>
      </c>
      <c r="R110" s="34">
        <v>11</v>
      </c>
      <c r="S110" s="163" t="s">
        <v>34</v>
      </c>
      <c r="T110" s="17">
        <v>1</v>
      </c>
      <c r="U110" s="17" t="s">
        <v>1058</v>
      </c>
      <c r="V110" s="17" t="s">
        <v>9</v>
      </c>
      <c r="W110" s="10">
        <v>37691</v>
      </c>
      <c r="X110" s="10">
        <v>37708</v>
      </c>
      <c r="Y110" s="34">
        <v>40</v>
      </c>
      <c r="Z110" s="34" t="s">
        <v>10</v>
      </c>
      <c r="AA110" s="7" t="s">
        <v>1059</v>
      </c>
      <c r="AB110" s="46" t="s">
        <v>24</v>
      </c>
      <c r="AC110" s="34" t="s">
        <v>13</v>
      </c>
      <c r="AD110" s="10">
        <v>38911</v>
      </c>
      <c r="AE110" s="34" t="e">
        <f t="shared" ca="1" si="21"/>
        <v>#NAME?</v>
      </c>
      <c r="AF110" s="4" t="e">
        <f t="shared" ca="1" si="22"/>
        <v>#NAME?</v>
      </c>
      <c r="AG110" s="6">
        <v>1306</v>
      </c>
      <c r="AH110" s="10">
        <v>38978</v>
      </c>
      <c r="AI110" s="34" t="e">
        <f t="shared" ca="1" si="23"/>
        <v>#NAME?</v>
      </c>
      <c r="AJ110" s="119" t="e">
        <f t="shared" ca="1" si="24"/>
        <v>#NAME?</v>
      </c>
      <c r="AK110" s="123" t="e">
        <f t="shared" ca="1" si="25"/>
        <v>#NAME?</v>
      </c>
      <c r="AL110" s="42" t="s">
        <v>1060</v>
      </c>
      <c r="AM110" s="26"/>
      <c r="AN110" s="125" t="s">
        <v>1061</v>
      </c>
      <c r="AO110" s="42" t="s">
        <v>1062</v>
      </c>
      <c r="AP110" s="220" t="s">
        <v>1063</v>
      </c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  <c r="IJ110" s="169"/>
      <c r="IK110" s="169"/>
      <c r="IL110" s="169"/>
      <c r="IM110" s="169"/>
      <c r="IN110" s="169"/>
      <c r="IO110" s="169"/>
      <c r="IP110" s="61"/>
    </row>
    <row r="111" spans="1:250" s="53" customFormat="1" ht="15" customHeight="1">
      <c r="A111" s="26">
        <v>182</v>
      </c>
      <c r="B111" s="34">
        <v>45</v>
      </c>
      <c r="C111" s="33" t="s">
        <v>1064</v>
      </c>
      <c r="D111" s="33" t="s">
        <v>1065</v>
      </c>
      <c r="E111" s="33" t="s">
        <v>1066</v>
      </c>
      <c r="F111" s="33" t="s">
        <v>1067</v>
      </c>
      <c r="G111" s="93">
        <v>23578</v>
      </c>
      <c r="H111" s="34" t="s">
        <v>5</v>
      </c>
      <c r="I111" s="7" t="s">
        <v>1068</v>
      </c>
      <c r="J111" s="73" t="s">
        <v>1069</v>
      </c>
      <c r="K111" s="34">
        <v>60609</v>
      </c>
      <c r="L111" s="99">
        <v>37614</v>
      </c>
      <c r="M111" s="4" t="e">
        <f t="shared" ca="1" si="19"/>
        <v>#NAME?</v>
      </c>
      <c r="N111" s="16">
        <v>37631</v>
      </c>
      <c r="O111" s="4" t="e">
        <f t="shared" ca="1" si="20"/>
        <v>#NAME?</v>
      </c>
      <c r="P111" s="5">
        <v>37773</v>
      </c>
      <c r="Q111" s="16">
        <v>37812</v>
      </c>
      <c r="R111" s="34">
        <v>7</v>
      </c>
      <c r="S111" s="161" t="s">
        <v>1070</v>
      </c>
      <c r="T111" s="17">
        <v>1</v>
      </c>
      <c r="U111" s="17" t="s">
        <v>1071</v>
      </c>
      <c r="V111" s="17" t="s">
        <v>9</v>
      </c>
      <c r="W111" s="10">
        <v>37812</v>
      </c>
      <c r="X111" s="10">
        <v>37830</v>
      </c>
      <c r="Y111" s="34">
        <v>23</v>
      </c>
      <c r="Z111" s="34" t="s">
        <v>10</v>
      </c>
      <c r="AA111" s="7" t="s">
        <v>1072</v>
      </c>
      <c r="AB111" s="46" t="s">
        <v>24</v>
      </c>
      <c r="AC111" s="34" t="s">
        <v>13</v>
      </c>
      <c r="AD111" s="10">
        <v>38391</v>
      </c>
      <c r="AE111" s="34" t="e">
        <f t="shared" ca="1" si="21"/>
        <v>#NAME?</v>
      </c>
      <c r="AF111" s="4" t="e">
        <f t="shared" ca="1" si="22"/>
        <v>#NAME?</v>
      </c>
      <c r="AG111" s="34">
        <v>760</v>
      </c>
      <c r="AH111" s="92">
        <v>38391</v>
      </c>
      <c r="AI111" s="34" t="e">
        <f t="shared" ca="1" si="23"/>
        <v>#NAME?</v>
      </c>
      <c r="AJ111" s="119" t="e">
        <f t="shared" ca="1" si="24"/>
        <v>#NAME?</v>
      </c>
      <c r="AK111" s="123" t="e">
        <f t="shared" ca="1" si="25"/>
        <v>#NAME?</v>
      </c>
      <c r="AL111" s="42"/>
      <c r="AM111" s="26"/>
      <c r="AN111" s="125" t="s">
        <v>1073</v>
      </c>
      <c r="AO111" s="42" t="s">
        <v>1074</v>
      </c>
      <c r="AP111" s="220" t="s">
        <v>1075</v>
      </c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  <c r="IJ111" s="169"/>
      <c r="IK111" s="169"/>
      <c r="IL111" s="169"/>
      <c r="IM111" s="169"/>
      <c r="IN111" s="169"/>
      <c r="IO111" s="169"/>
      <c r="IP111" s="169"/>
    </row>
    <row r="112" spans="1:250" ht="15" customHeight="1">
      <c r="A112" s="26">
        <v>183</v>
      </c>
      <c r="B112" s="33">
        <v>0</v>
      </c>
      <c r="C112" s="33" t="s">
        <v>1076</v>
      </c>
      <c r="D112" s="33" t="s">
        <v>1077</v>
      </c>
      <c r="E112" s="33" t="s">
        <v>1066</v>
      </c>
      <c r="F112" s="33" t="s">
        <v>1067</v>
      </c>
      <c r="G112" s="93">
        <v>23578</v>
      </c>
      <c r="H112" s="34" t="s">
        <v>5</v>
      </c>
      <c r="I112" s="7" t="s">
        <v>1078</v>
      </c>
      <c r="J112" s="73"/>
      <c r="K112" s="34">
        <v>60609</v>
      </c>
      <c r="L112" s="99">
        <v>37614</v>
      </c>
      <c r="M112" s="4" t="e">
        <f t="shared" ca="1" si="19"/>
        <v>#NAME?</v>
      </c>
      <c r="N112" s="16">
        <v>37631</v>
      </c>
      <c r="O112" s="4" t="e">
        <f t="shared" ca="1" si="20"/>
        <v>#NAME?</v>
      </c>
      <c r="P112" s="5">
        <v>37622</v>
      </c>
      <c r="Q112" s="16">
        <v>37672</v>
      </c>
      <c r="R112" s="34">
        <v>7</v>
      </c>
      <c r="S112" s="161" t="s">
        <v>292</v>
      </c>
      <c r="T112" s="17">
        <v>1</v>
      </c>
      <c r="U112" s="17" t="s">
        <v>1071</v>
      </c>
      <c r="V112" s="17" t="s">
        <v>9</v>
      </c>
      <c r="W112" s="8">
        <v>37658</v>
      </c>
      <c r="X112" s="41">
        <v>37672</v>
      </c>
      <c r="Y112" s="33">
        <v>8</v>
      </c>
      <c r="Z112" s="33" t="s">
        <v>10</v>
      </c>
      <c r="AA112" s="7" t="s">
        <v>1072</v>
      </c>
      <c r="AB112" s="72" t="s">
        <v>82</v>
      </c>
      <c r="AC112" s="33" t="s">
        <v>37</v>
      </c>
      <c r="AD112" s="41">
        <v>37837</v>
      </c>
      <c r="AE112" s="34" t="e">
        <f t="shared" ca="1" si="21"/>
        <v>#NAME?</v>
      </c>
      <c r="AF112" s="4" t="e">
        <f t="shared" ca="1" si="22"/>
        <v>#NAME?</v>
      </c>
      <c r="AG112" s="34" t="s">
        <v>38</v>
      </c>
      <c r="AH112" s="34" t="s">
        <v>38</v>
      </c>
      <c r="AI112" s="34" t="s">
        <v>38</v>
      </c>
      <c r="AJ112" s="42" t="s">
        <v>38</v>
      </c>
      <c r="AK112" s="42" t="s">
        <v>38</v>
      </c>
      <c r="AL112" s="42"/>
      <c r="AM112" s="26"/>
      <c r="AN112" s="125" t="s">
        <v>1073</v>
      </c>
      <c r="AO112" s="42" t="s">
        <v>1074</v>
      </c>
      <c r="AP112" s="220" t="s">
        <v>1075</v>
      </c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  <c r="IJ112" s="169"/>
      <c r="IK112" s="169"/>
      <c r="IL112" s="169"/>
      <c r="IM112" s="169"/>
      <c r="IN112" s="169"/>
      <c r="IO112" s="169"/>
      <c r="IP112" s="61"/>
    </row>
    <row r="113" spans="1:250" ht="15" customHeight="1">
      <c r="A113" s="26">
        <v>184</v>
      </c>
      <c r="B113" s="33">
        <v>0</v>
      </c>
      <c r="C113" s="34" t="s">
        <v>1079</v>
      </c>
      <c r="D113" s="34" t="s">
        <v>1080</v>
      </c>
      <c r="E113" s="34" t="s">
        <v>173</v>
      </c>
      <c r="F113" s="34" t="s">
        <v>1081</v>
      </c>
      <c r="G113" s="93">
        <v>28619</v>
      </c>
      <c r="H113" s="34" t="s">
        <v>5</v>
      </c>
      <c r="I113" s="7" t="s">
        <v>1082</v>
      </c>
      <c r="J113" s="73"/>
      <c r="K113" s="34">
        <v>60615</v>
      </c>
      <c r="L113" s="99">
        <v>37584</v>
      </c>
      <c r="M113" s="4" t="e">
        <f t="shared" ca="1" si="19"/>
        <v>#NAME?</v>
      </c>
      <c r="N113" s="16">
        <v>37707</v>
      </c>
      <c r="O113" s="4" t="e">
        <f t="shared" ca="1" si="20"/>
        <v>#NAME?</v>
      </c>
      <c r="P113" s="5">
        <v>37681</v>
      </c>
      <c r="Q113" s="16">
        <v>37698</v>
      </c>
      <c r="R113" s="34">
        <v>6</v>
      </c>
      <c r="S113" s="163"/>
      <c r="T113" s="17">
        <v>1</v>
      </c>
      <c r="U113" s="17" t="s">
        <v>1083</v>
      </c>
      <c r="V113" s="17" t="s">
        <v>9</v>
      </c>
      <c r="W113" s="10">
        <v>37729</v>
      </c>
      <c r="X113" s="10">
        <v>37743</v>
      </c>
      <c r="Y113" s="34">
        <v>27</v>
      </c>
      <c r="Z113" s="42" t="s">
        <v>10</v>
      </c>
      <c r="AA113" s="7" t="s">
        <v>1084</v>
      </c>
      <c r="AB113" s="72" t="s">
        <v>24</v>
      </c>
      <c r="AC113" s="33" t="s">
        <v>82</v>
      </c>
      <c r="AD113" s="8">
        <v>38483</v>
      </c>
      <c r="AE113" s="34" t="e">
        <f t="shared" ca="1" si="21"/>
        <v>#NAME?</v>
      </c>
      <c r="AF113" s="4" t="e">
        <f t="shared" ca="1" si="22"/>
        <v>#NAME?</v>
      </c>
      <c r="AG113" s="34" t="s">
        <v>38</v>
      </c>
      <c r="AH113" s="34" t="s">
        <v>38</v>
      </c>
      <c r="AI113" s="34" t="s">
        <v>38</v>
      </c>
      <c r="AJ113" s="42" t="s">
        <v>38</v>
      </c>
      <c r="AK113" s="42" t="s">
        <v>38</v>
      </c>
      <c r="AL113" s="42" t="s">
        <v>1085</v>
      </c>
      <c r="AM113" s="107"/>
      <c r="AN113" s="125" t="s">
        <v>1086</v>
      </c>
      <c r="AO113" s="42" t="s">
        <v>1087</v>
      </c>
      <c r="AP113" s="220" t="s">
        <v>1088</v>
      </c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  <c r="IJ113" s="169"/>
      <c r="IK113" s="169"/>
      <c r="IL113" s="169"/>
      <c r="IM113" s="169"/>
      <c r="IN113" s="169"/>
      <c r="IO113" s="169"/>
      <c r="IP113" s="61"/>
    </row>
    <row r="114" spans="1:250" ht="15" customHeight="1">
      <c r="A114" s="26">
        <v>185</v>
      </c>
      <c r="B114" s="34">
        <v>75</v>
      </c>
      <c r="C114" s="34" t="s">
        <v>1089</v>
      </c>
      <c r="D114" s="34" t="s">
        <v>1090</v>
      </c>
      <c r="E114" s="34" t="s">
        <v>289</v>
      </c>
      <c r="F114" s="34" t="s">
        <v>101</v>
      </c>
      <c r="G114" s="93">
        <v>27399</v>
      </c>
      <c r="H114" s="34" t="s">
        <v>5</v>
      </c>
      <c r="I114" s="7" t="s">
        <v>1091</v>
      </c>
      <c r="J114" s="73"/>
      <c r="K114" s="34">
        <v>53214</v>
      </c>
      <c r="L114" s="99">
        <v>37240</v>
      </c>
      <c r="M114" s="4" t="e">
        <f t="shared" ca="1" si="19"/>
        <v>#NAME?</v>
      </c>
      <c r="N114" s="16">
        <v>37713</v>
      </c>
      <c r="O114" s="4" t="e">
        <f t="shared" ca="1" si="20"/>
        <v>#NAME?</v>
      </c>
      <c r="P114" s="5">
        <v>37681</v>
      </c>
      <c r="Q114" s="16">
        <v>37741</v>
      </c>
      <c r="R114" s="34">
        <v>8</v>
      </c>
      <c r="S114" s="163"/>
      <c r="T114" s="17">
        <v>1</v>
      </c>
      <c r="U114" s="17" t="s">
        <v>1092</v>
      </c>
      <c r="V114" s="17" t="s">
        <v>9</v>
      </c>
      <c r="W114" s="10">
        <v>37729</v>
      </c>
      <c r="X114" s="10">
        <v>37741</v>
      </c>
      <c r="Y114" s="34">
        <v>72</v>
      </c>
      <c r="Z114" s="34" t="s">
        <v>1093</v>
      </c>
      <c r="AA114" s="7" t="s">
        <v>1094</v>
      </c>
      <c r="AB114" s="46" t="s">
        <v>24</v>
      </c>
      <c r="AC114" s="34" t="s">
        <v>13</v>
      </c>
      <c r="AD114" s="10">
        <v>39464</v>
      </c>
      <c r="AE114" s="34" t="e">
        <f t="shared" ca="1" si="21"/>
        <v>#NAME?</v>
      </c>
      <c r="AF114" s="4" t="e">
        <f t="shared" ca="1" si="22"/>
        <v>#NAME?</v>
      </c>
      <c r="AG114" s="6">
        <v>1806</v>
      </c>
      <c r="AH114" s="10">
        <v>39520</v>
      </c>
      <c r="AI114" s="34" t="e">
        <f t="shared" ref="AI114:AI119" ca="1" si="26">_1__xlfn.DAYS(AH114, X114)</f>
        <v>#NAME?</v>
      </c>
      <c r="AJ114" s="119" t="e">
        <f t="shared" ref="AJ114:AJ119" ca="1" si="27">_1__xlfn.DAYS(AH114, N114)</f>
        <v>#NAME?</v>
      </c>
      <c r="AK114" s="123" t="e">
        <f t="shared" ref="AK114:AK119" ca="1" si="28">ROUNDDOWN(_1__xlfn.DAYS(AH114, G114)/365, 0)</f>
        <v>#NAME?</v>
      </c>
      <c r="AL114" s="42" t="s">
        <v>83</v>
      </c>
      <c r="AM114" s="107"/>
      <c r="AN114" s="125" t="s">
        <v>1095</v>
      </c>
      <c r="AO114" s="42" t="s">
        <v>1096</v>
      </c>
      <c r="AP114" s="220" t="s">
        <v>1097</v>
      </c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  <c r="IJ114" s="169"/>
      <c r="IK114" s="169"/>
      <c r="IL114" s="169"/>
      <c r="IM114" s="169"/>
      <c r="IN114" s="169"/>
      <c r="IO114" s="169"/>
      <c r="IP114" s="61"/>
    </row>
    <row r="115" spans="1:250" s="53" customFormat="1" ht="15" customHeight="1">
      <c r="A115" s="26">
        <v>186</v>
      </c>
      <c r="B115" s="34">
        <v>11</v>
      </c>
      <c r="C115" s="34" t="s">
        <v>1064</v>
      </c>
      <c r="D115" s="34" t="s">
        <v>1098</v>
      </c>
      <c r="E115" s="34" t="s">
        <v>1066</v>
      </c>
      <c r="F115" s="34" t="s">
        <v>522</v>
      </c>
      <c r="G115" s="93">
        <v>32064</v>
      </c>
      <c r="H115" s="34" t="s">
        <v>5</v>
      </c>
      <c r="I115" s="7" t="s">
        <v>1068</v>
      </c>
      <c r="J115" s="73" t="s">
        <v>1099</v>
      </c>
      <c r="K115" s="34">
        <v>60609</v>
      </c>
      <c r="L115" s="99">
        <v>37614</v>
      </c>
      <c r="M115" s="4" t="e">
        <f t="shared" ca="1" si="19"/>
        <v>#NAME?</v>
      </c>
      <c r="N115" s="16">
        <v>37784</v>
      </c>
      <c r="O115" s="4" t="e">
        <f t="shared" ca="1" si="20"/>
        <v>#NAME?</v>
      </c>
      <c r="P115" s="5">
        <v>37773</v>
      </c>
      <c r="Q115" s="16">
        <v>37812</v>
      </c>
      <c r="R115" s="34">
        <v>8</v>
      </c>
      <c r="S115" s="163"/>
      <c r="T115" s="17">
        <v>1</v>
      </c>
      <c r="U115" s="17" t="s">
        <v>1071</v>
      </c>
      <c r="V115" s="17" t="s">
        <v>9</v>
      </c>
      <c r="W115" s="10">
        <v>37812</v>
      </c>
      <c r="X115" s="10">
        <v>37830</v>
      </c>
      <c r="Y115" s="34">
        <v>21</v>
      </c>
      <c r="Z115" s="34" t="s">
        <v>10</v>
      </c>
      <c r="AA115" s="7" t="s">
        <v>1100</v>
      </c>
      <c r="AB115" s="46" t="s">
        <v>24</v>
      </c>
      <c r="AC115" s="34" t="s">
        <v>13</v>
      </c>
      <c r="AD115" s="10">
        <v>38329</v>
      </c>
      <c r="AE115" s="34" t="e">
        <f t="shared" ca="1" si="21"/>
        <v>#NAME?</v>
      </c>
      <c r="AF115" s="4" t="e">
        <f t="shared" ca="1" si="22"/>
        <v>#NAME?</v>
      </c>
      <c r="AG115" s="34">
        <v>538</v>
      </c>
      <c r="AH115" s="10">
        <v>38329</v>
      </c>
      <c r="AI115" s="34" t="e">
        <f t="shared" ca="1" si="26"/>
        <v>#NAME?</v>
      </c>
      <c r="AJ115" s="119" t="e">
        <f t="shared" ca="1" si="27"/>
        <v>#NAME?</v>
      </c>
      <c r="AK115" s="123" t="e">
        <f t="shared" ca="1" si="28"/>
        <v>#NAME?</v>
      </c>
      <c r="AL115" s="42"/>
      <c r="AM115" s="107"/>
      <c r="AN115" s="125" t="s">
        <v>1101</v>
      </c>
      <c r="AO115" s="42" t="s">
        <v>1102</v>
      </c>
      <c r="AP115" s="220" t="s">
        <v>1103</v>
      </c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  <c r="IJ115" s="169"/>
      <c r="IK115" s="169"/>
      <c r="IL115" s="169"/>
      <c r="IM115" s="169"/>
      <c r="IN115" s="169"/>
      <c r="IO115" s="169"/>
      <c r="IP115" s="169"/>
    </row>
    <row r="116" spans="1:250" ht="15" customHeight="1">
      <c r="A116" s="26">
        <v>188</v>
      </c>
      <c r="B116" s="34">
        <v>29</v>
      </c>
      <c r="C116" s="34" t="s">
        <v>1111</v>
      </c>
      <c r="D116" s="34" t="s">
        <v>1112</v>
      </c>
      <c r="E116" s="34" t="s">
        <v>1104</v>
      </c>
      <c r="F116" s="34" t="s">
        <v>1105</v>
      </c>
      <c r="G116" s="93">
        <v>30653</v>
      </c>
      <c r="H116" s="34" t="s">
        <v>5</v>
      </c>
      <c r="I116" s="7" t="s">
        <v>1113</v>
      </c>
      <c r="J116" s="73"/>
      <c r="K116" s="34">
        <v>60619</v>
      </c>
      <c r="L116" s="99">
        <v>37620</v>
      </c>
      <c r="M116" s="4" t="e">
        <f t="shared" ca="1" si="19"/>
        <v>#NAME?</v>
      </c>
      <c r="N116" s="16">
        <v>37623</v>
      </c>
      <c r="O116" s="4" t="e">
        <f t="shared" ca="1" si="20"/>
        <v>#NAME?</v>
      </c>
      <c r="P116" s="5">
        <v>37622</v>
      </c>
      <c r="Q116" s="16">
        <v>37648</v>
      </c>
      <c r="R116" s="34">
        <v>11</v>
      </c>
      <c r="S116" s="163" t="s">
        <v>1106</v>
      </c>
      <c r="T116" s="17">
        <v>1</v>
      </c>
      <c r="U116" s="17" t="s">
        <v>1107</v>
      </c>
      <c r="V116" s="17" t="s">
        <v>470</v>
      </c>
      <c r="W116" s="10">
        <v>37648</v>
      </c>
      <c r="X116" s="10">
        <v>37651</v>
      </c>
      <c r="Y116" s="34">
        <v>20</v>
      </c>
      <c r="Z116" s="34" t="s">
        <v>10</v>
      </c>
      <c r="AA116" s="7" t="s">
        <v>1114</v>
      </c>
      <c r="AB116" s="46" t="s">
        <v>24</v>
      </c>
      <c r="AC116" s="34" t="s">
        <v>13</v>
      </c>
      <c r="AD116" s="10">
        <v>38126</v>
      </c>
      <c r="AE116" s="34" t="e">
        <f t="shared" ca="1" si="21"/>
        <v>#NAME?</v>
      </c>
      <c r="AF116" s="4" t="e">
        <f t="shared" ca="1" si="22"/>
        <v>#NAME?</v>
      </c>
      <c r="AG116" s="34">
        <v>506</v>
      </c>
      <c r="AH116" s="10">
        <v>38126</v>
      </c>
      <c r="AI116" s="34" t="e">
        <f t="shared" ca="1" si="26"/>
        <v>#NAME?</v>
      </c>
      <c r="AJ116" s="119" t="e">
        <f t="shared" ca="1" si="27"/>
        <v>#NAME?</v>
      </c>
      <c r="AK116" s="123" t="e">
        <f t="shared" ca="1" si="28"/>
        <v>#NAME?</v>
      </c>
      <c r="AL116" s="42"/>
      <c r="AM116" s="107"/>
      <c r="AN116" s="125" t="s">
        <v>1108</v>
      </c>
      <c r="AO116" s="42" t="s">
        <v>1109</v>
      </c>
      <c r="AP116" s="220" t="s">
        <v>1110</v>
      </c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  <c r="IJ116" s="169"/>
      <c r="IK116" s="169"/>
      <c r="IL116" s="169"/>
      <c r="IM116" s="169"/>
      <c r="IN116" s="169"/>
      <c r="IO116" s="169"/>
      <c r="IP116" s="61"/>
    </row>
    <row r="117" spans="1:250" s="53" customFormat="1" ht="15" customHeight="1">
      <c r="A117" s="45">
        <v>189</v>
      </c>
      <c r="B117" s="46">
        <v>18</v>
      </c>
      <c r="C117" s="46" t="s">
        <v>1115</v>
      </c>
      <c r="D117" s="46" t="s">
        <v>1116</v>
      </c>
      <c r="E117" s="46" t="s">
        <v>1117</v>
      </c>
      <c r="F117" s="46" t="s">
        <v>1118</v>
      </c>
      <c r="G117" s="95">
        <v>27205</v>
      </c>
      <c r="H117" s="46" t="s">
        <v>5</v>
      </c>
      <c r="I117" s="47" t="s">
        <v>1119</v>
      </c>
      <c r="J117" s="73" t="s">
        <v>1120</v>
      </c>
      <c r="K117" s="46">
        <v>60609</v>
      </c>
      <c r="L117" s="100">
        <v>36722</v>
      </c>
      <c r="M117" s="90" t="e">
        <f t="shared" ca="1" si="19"/>
        <v>#NAME?</v>
      </c>
      <c r="N117" s="49">
        <v>37768</v>
      </c>
      <c r="O117" s="90" t="e">
        <f t="shared" ca="1" si="20"/>
        <v>#NAME?</v>
      </c>
      <c r="P117" s="50">
        <v>37742</v>
      </c>
      <c r="Q117" s="49">
        <v>37771</v>
      </c>
      <c r="R117" s="46">
        <v>6</v>
      </c>
      <c r="S117" s="161" t="s">
        <v>114</v>
      </c>
      <c r="T117" s="51">
        <v>2</v>
      </c>
      <c r="U117" s="46" t="s">
        <v>1121</v>
      </c>
      <c r="V117" s="51" t="s">
        <v>9</v>
      </c>
      <c r="W117" s="52">
        <v>37771</v>
      </c>
      <c r="X117" s="52">
        <v>37789</v>
      </c>
      <c r="Y117" s="46">
        <v>86</v>
      </c>
      <c r="Z117" s="74" t="s">
        <v>10</v>
      </c>
      <c r="AA117" s="47" t="s">
        <v>1122</v>
      </c>
      <c r="AB117" s="74" t="s">
        <v>24</v>
      </c>
      <c r="AC117" s="74" t="s">
        <v>13</v>
      </c>
      <c r="AD117" s="41">
        <v>39133</v>
      </c>
      <c r="AE117" s="46" t="e">
        <f t="shared" ca="1" si="21"/>
        <v>#NAME?</v>
      </c>
      <c r="AF117" s="90" t="e">
        <f t="shared" ca="1" si="22"/>
        <v>#NAME?</v>
      </c>
      <c r="AG117" s="78">
        <v>1428</v>
      </c>
      <c r="AH117" s="52">
        <v>39185</v>
      </c>
      <c r="AI117" s="46" t="e">
        <f t="shared" ca="1" si="26"/>
        <v>#NAME?</v>
      </c>
      <c r="AJ117" s="120" t="e">
        <f t="shared" ca="1" si="27"/>
        <v>#NAME?</v>
      </c>
      <c r="AK117" s="137" t="e">
        <f t="shared" ca="1" si="28"/>
        <v>#NAME?</v>
      </c>
      <c r="AL117" s="74"/>
      <c r="AM117" s="138"/>
      <c r="AN117" s="127" t="s">
        <v>1123</v>
      </c>
      <c r="AO117" s="74" t="s">
        <v>1124</v>
      </c>
      <c r="AP117" s="223" t="s">
        <v>1125</v>
      </c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  <c r="IJ117" s="169"/>
      <c r="IK117" s="169"/>
      <c r="IL117" s="169"/>
      <c r="IM117" s="169"/>
      <c r="IN117" s="169"/>
      <c r="IO117" s="169"/>
      <c r="IP117" s="169"/>
    </row>
    <row r="118" spans="1:250" ht="15" customHeight="1">
      <c r="A118" s="26">
        <v>190</v>
      </c>
      <c r="B118" s="34">
        <v>20</v>
      </c>
      <c r="C118" s="34" t="s">
        <v>1126</v>
      </c>
      <c r="D118" s="34" t="s">
        <v>1127</v>
      </c>
      <c r="E118" s="34" t="s">
        <v>1128</v>
      </c>
      <c r="F118" s="34" t="s">
        <v>227</v>
      </c>
      <c r="G118" s="93">
        <v>29046</v>
      </c>
      <c r="H118" s="34" t="s">
        <v>5</v>
      </c>
      <c r="I118" s="7" t="s">
        <v>1129</v>
      </c>
      <c r="J118" s="73"/>
      <c r="K118" s="34">
        <v>81211</v>
      </c>
      <c r="L118" s="99">
        <v>36832</v>
      </c>
      <c r="M118" s="4" t="e">
        <f t="shared" ca="1" si="19"/>
        <v>#NAME?</v>
      </c>
      <c r="N118" s="16">
        <v>37795</v>
      </c>
      <c r="O118" s="4" t="e">
        <f t="shared" ca="1" si="20"/>
        <v>#NAME?</v>
      </c>
      <c r="P118" s="50">
        <v>37803</v>
      </c>
      <c r="Q118" s="49">
        <v>37817</v>
      </c>
      <c r="R118" s="46">
        <v>6</v>
      </c>
      <c r="S118" s="163"/>
      <c r="T118" s="51">
        <v>1</v>
      </c>
      <c r="U118" s="138" t="s">
        <v>1366</v>
      </c>
      <c r="V118" s="138" t="s">
        <v>9</v>
      </c>
      <c r="W118" s="10">
        <v>37817</v>
      </c>
      <c r="X118" s="10">
        <v>37832</v>
      </c>
      <c r="Y118" s="34">
        <v>29</v>
      </c>
      <c r="Z118" s="34" t="s">
        <v>10</v>
      </c>
      <c r="AA118" s="7" t="s">
        <v>1130</v>
      </c>
      <c r="AB118" s="74" t="s">
        <v>56</v>
      </c>
      <c r="AC118" s="42" t="s">
        <v>13</v>
      </c>
      <c r="AD118" s="10">
        <v>38373</v>
      </c>
      <c r="AE118" s="34" t="e">
        <f t="shared" ca="1" si="21"/>
        <v>#NAME?</v>
      </c>
      <c r="AF118" s="4" t="e">
        <f t="shared" ca="1" si="22"/>
        <v>#NAME?</v>
      </c>
      <c r="AG118" s="34">
        <v>631</v>
      </c>
      <c r="AH118" s="10">
        <v>38428</v>
      </c>
      <c r="AI118" s="34" t="e">
        <f t="shared" ca="1" si="26"/>
        <v>#NAME?</v>
      </c>
      <c r="AJ118" s="119" t="e">
        <f t="shared" ca="1" si="27"/>
        <v>#NAME?</v>
      </c>
      <c r="AK118" s="123" t="e">
        <f t="shared" ca="1" si="28"/>
        <v>#NAME?</v>
      </c>
      <c r="AL118" s="42"/>
      <c r="AM118" s="107"/>
      <c r="AN118" s="125" t="s">
        <v>1131</v>
      </c>
      <c r="AO118" s="42" t="s">
        <v>1132</v>
      </c>
      <c r="AP118" s="220" t="s">
        <v>1133</v>
      </c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  <c r="IJ118" s="169"/>
      <c r="IK118" s="169"/>
      <c r="IL118" s="169"/>
      <c r="IM118" s="169"/>
      <c r="IN118" s="169"/>
      <c r="IO118" s="169"/>
      <c r="IP118" s="61"/>
    </row>
    <row r="119" spans="1:250" s="53" customFormat="1" ht="15" customHeight="1">
      <c r="A119" s="45">
        <v>191</v>
      </c>
      <c r="B119" s="46">
        <v>8</v>
      </c>
      <c r="C119" s="46" t="s">
        <v>1134</v>
      </c>
      <c r="D119" s="46" t="s">
        <v>1135</v>
      </c>
      <c r="E119" s="46" t="s">
        <v>1136</v>
      </c>
      <c r="F119" s="46" t="s">
        <v>1137</v>
      </c>
      <c r="G119" s="95">
        <v>27787</v>
      </c>
      <c r="H119" s="46" t="s">
        <v>5</v>
      </c>
      <c r="I119" s="47" t="s">
        <v>1138</v>
      </c>
      <c r="J119" s="73"/>
      <c r="K119" s="46"/>
      <c r="L119" s="100">
        <v>35866</v>
      </c>
      <c r="M119" s="90" t="e">
        <f t="shared" ca="1" si="19"/>
        <v>#NAME?</v>
      </c>
      <c r="N119" s="49">
        <v>37777</v>
      </c>
      <c r="O119" s="90" t="e">
        <f t="shared" ca="1" si="20"/>
        <v>#NAME?</v>
      </c>
      <c r="P119" s="50">
        <v>37773</v>
      </c>
      <c r="Q119" s="49">
        <v>37813</v>
      </c>
      <c r="R119" s="46">
        <v>6</v>
      </c>
      <c r="S119" s="162" t="s">
        <v>1139</v>
      </c>
      <c r="T119" s="51">
        <v>1</v>
      </c>
      <c r="U119" s="51" t="s">
        <v>1140</v>
      </c>
      <c r="V119" s="51" t="s">
        <v>272</v>
      </c>
      <c r="W119" s="52">
        <v>37813</v>
      </c>
      <c r="X119" s="52">
        <v>37825</v>
      </c>
      <c r="Y119" s="46">
        <v>21</v>
      </c>
      <c r="Z119" s="46" t="s">
        <v>10</v>
      </c>
      <c r="AA119" s="47" t="s">
        <v>1141</v>
      </c>
      <c r="AB119" s="74" t="s">
        <v>24</v>
      </c>
      <c r="AC119" s="46" t="s">
        <v>13</v>
      </c>
      <c r="AD119" s="52">
        <v>38386</v>
      </c>
      <c r="AE119" s="46" t="e">
        <f t="shared" ca="1" si="21"/>
        <v>#NAME?</v>
      </c>
      <c r="AF119" s="90" t="e">
        <f t="shared" ca="1" si="22"/>
        <v>#NAME?</v>
      </c>
      <c r="AG119" s="46">
        <v>608</v>
      </c>
      <c r="AH119" s="52">
        <v>38386</v>
      </c>
      <c r="AI119" s="46" t="e">
        <f t="shared" ca="1" si="26"/>
        <v>#NAME?</v>
      </c>
      <c r="AJ119" s="120" t="e">
        <f t="shared" ca="1" si="27"/>
        <v>#NAME?</v>
      </c>
      <c r="AK119" s="137" t="e">
        <f t="shared" ca="1" si="28"/>
        <v>#NAME?</v>
      </c>
      <c r="AL119" s="74"/>
      <c r="AM119" s="126"/>
      <c r="AN119" s="127" t="s">
        <v>1142</v>
      </c>
      <c r="AO119" s="74" t="s">
        <v>1143</v>
      </c>
      <c r="AP119" s="223" t="s">
        <v>1144</v>
      </c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  <c r="IF119" s="169"/>
      <c r="IG119" s="169"/>
      <c r="IH119" s="169"/>
      <c r="II119" s="169"/>
      <c r="IJ119" s="169"/>
      <c r="IK119" s="169"/>
      <c r="IL119" s="169"/>
      <c r="IM119" s="169"/>
      <c r="IN119" s="169"/>
      <c r="IO119" s="169"/>
      <c r="IP119" s="169"/>
    </row>
    <row r="120" spans="1:250" s="53" customFormat="1" ht="15" customHeight="1">
      <c r="A120" s="45">
        <v>192</v>
      </c>
      <c r="B120" s="72">
        <v>0</v>
      </c>
      <c r="C120" s="46" t="s">
        <v>1115</v>
      </c>
      <c r="D120" s="46" t="s">
        <v>1145</v>
      </c>
      <c r="E120" s="46" t="s">
        <v>1146</v>
      </c>
      <c r="F120" s="46" t="s">
        <v>1147</v>
      </c>
      <c r="G120" s="95">
        <v>29791</v>
      </c>
      <c r="H120" s="46" t="s">
        <v>5</v>
      </c>
      <c r="I120" s="47" t="s">
        <v>1148</v>
      </c>
      <c r="J120" s="73" t="s">
        <v>1149</v>
      </c>
      <c r="K120" s="46">
        <v>60620</v>
      </c>
      <c r="L120" s="100">
        <v>36722</v>
      </c>
      <c r="M120" s="90" t="e">
        <f t="shared" ca="1" si="19"/>
        <v>#NAME?</v>
      </c>
      <c r="N120" s="49">
        <v>37749</v>
      </c>
      <c r="O120" s="90" t="e">
        <f t="shared" ca="1" si="20"/>
        <v>#NAME?</v>
      </c>
      <c r="P120" s="50">
        <v>37742</v>
      </c>
      <c r="Q120" s="49">
        <v>37771</v>
      </c>
      <c r="R120" s="46">
        <v>6</v>
      </c>
      <c r="S120" s="47" t="s">
        <v>114</v>
      </c>
      <c r="T120" s="51">
        <v>2</v>
      </c>
      <c r="U120" s="46" t="s">
        <v>1121</v>
      </c>
      <c r="V120" s="51" t="s">
        <v>9</v>
      </c>
      <c r="W120" s="52">
        <v>37771</v>
      </c>
      <c r="X120" s="52">
        <v>37789</v>
      </c>
      <c r="Y120" s="46">
        <v>25</v>
      </c>
      <c r="Z120" s="46" t="s">
        <v>10</v>
      </c>
      <c r="AA120" s="47" t="s">
        <v>1150</v>
      </c>
      <c r="AB120" s="74" t="s">
        <v>12</v>
      </c>
      <c r="AC120" s="74" t="s">
        <v>37</v>
      </c>
      <c r="AD120" s="41">
        <v>38470</v>
      </c>
      <c r="AE120" s="46" t="e">
        <f t="shared" ca="1" si="21"/>
        <v>#NAME?</v>
      </c>
      <c r="AF120" s="90" t="e">
        <f t="shared" ca="1" si="22"/>
        <v>#NAME?</v>
      </c>
      <c r="AG120" s="46" t="s">
        <v>38</v>
      </c>
      <c r="AH120" s="46" t="s">
        <v>38</v>
      </c>
      <c r="AI120" s="46" t="s">
        <v>38</v>
      </c>
      <c r="AJ120" s="74" t="s">
        <v>38</v>
      </c>
      <c r="AK120" s="74" t="s">
        <v>38</v>
      </c>
      <c r="AL120" s="74"/>
      <c r="AM120" s="126"/>
      <c r="AN120" s="127" t="s">
        <v>1151</v>
      </c>
      <c r="AO120" s="74" t="s">
        <v>1152</v>
      </c>
      <c r="AP120" s="223" t="s">
        <v>1153</v>
      </c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  <c r="IF120" s="169"/>
      <c r="IG120" s="169"/>
      <c r="IH120" s="169"/>
      <c r="II120" s="169"/>
      <c r="IJ120" s="169"/>
      <c r="IK120" s="169"/>
      <c r="IL120" s="169"/>
      <c r="IM120" s="169"/>
      <c r="IN120" s="169"/>
      <c r="IO120" s="169"/>
      <c r="IP120" s="169"/>
    </row>
    <row r="121" spans="1:250" s="53" customFormat="1" ht="15" customHeight="1">
      <c r="A121" s="45">
        <v>193</v>
      </c>
      <c r="B121" s="46">
        <v>0</v>
      </c>
      <c r="C121" s="46" t="s">
        <v>1154</v>
      </c>
      <c r="D121" s="46" t="s">
        <v>1155</v>
      </c>
      <c r="E121" s="46" t="s">
        <v>1156</v>
      </c>
      <c r="F121" s="46" t="s">
        <v>1157</v>
      </c>
      <c r="G121" s="95">
        <v>28688</v>
      </c>
      <c r="H121" s="46" t="s">
        <v>5</v>
      </c>
      <c r="I121" s="47" t="s">
        <v>1158</v>
      </c>
      <c r="J121" s="73"/>
      <c r="K121" s="46">
        <v>60623</v>
      </c>
      <c r="L121" s="100">
        <v>36974</v>
      </c>
      <c r="M121" s="90" t="e">
        <f t="shared" ca="1" si="19"/>
        <v>#NAME?</v>
      </c>
      <c r="N121" s="49">
        <v>37686</v>
      </c>
      <c r="O121" s="90" t="e">
        <f t="shared" ca="1" si="20"/>
        <v>#NAME?</v>
      </c>
      <c r="P121" s="50">
        <v>37681</v>
      </c>
      <c r="Q121" s="49">
        <v>37721</v>
      </c>
      <c r="R121" s="46">
        <v>6</v>
      </c>
      <c r="S121" s="162"/>
      <c r="T121" s="51">
        <v>1</v>
      </c>
      <c r="U121" s="51" t="s">
        <v>1159</v>
      </c>
      <c r="V121" s="51" t="s">
        <v>9</v>
      </c>
      <c r="W121" s="52">
        <v>37721</v>
      </c>
      <c r="X121" s="52">
        <v>37735</v>
      </c>
      <c r="Y121" s="46">
        <v>36</v>
      </c>
      <c r="Z121" s="46" t="s">
        <v>10</v>
      </c>
      <c r="AA121" s="47" t="s">
        <v>1160</v>
      </c>
      <c r="AB121" s="74" t="s">
        <v>12</v>
      </c>
      <c r="AC121" s="46" t="s">
        <v>37</v>
      </c>
      <c r="AD121" s="52">
        <v>38492</v>
      </c>
      <c r="AE121" s="46" t="e">
        <f t="shared" ca="1" si="21"/>
        <v>#NAME?</v>
      </c>
      <c r="AF121" s="90" t="e">
        <f t="shared" ca="1" si="22"/>
        <v>#NAME?</v>
      </c>
      <c r="AG121" s="46" t="s">
        <v>38</v>
      </c>
      <c r="AH121" s="46" t="s">
        <v>38</v>
      </c>
      <c r="AI121" s="46" t="s">
        <v>38</v>
      </c>
      <c r="AJ121" s="74" t="s">
        <v>38</v>
      </c>
      <c r="AK121" s="74" t="s">
        <v>38</v>
      </c>
      <c r="AL121" s="74" t="s">
        <v>83</v>
      </c>
      <c r="AM121" s="126"/>
      <c r="AN121" s="127" t="s">
        <v>1161</v>
      </c>
      <c r="AO121" s="74">
        <v>15395783</v>
      </c>
      <c r="AP121" s="223" t="s">
        <v>1162</v>
      </c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  <c r="IF121" s="169"/>
      <c r="IG121" s="169"/>
      <c r="IH121" s="169"/>
      <c r="II121" s="169"/>
      <c r="IJ121" s="169"/>
      <c r="IK121" s="169"/>
      <c r="IL121" s="169"/>
      <c r="IM121" s="169"/>
      <c r="IN121" s="169"/>
      <c r="IO121" s="169"/>
      <c r="IP121" s="169"/>
    </row>
    <row r="122" spans="1:250" s="53" customFormat="1" ht="15" customHeight="1">
      <c r="A122" s="45">
        <v>194</v>
      </c>
      <c r="B122" s="46">
        <v>14</v>
      </c>
      <c r="C122" s="46" t="s">
        <v>970</v>
      </c>
      <c r="D122" s="46" t="s">
        <v>1163</v>
      </c>
      <c r="E122" s="46" t="s">
        <v>1164</v>
      </c>
      <c r="F122" s="46" t="s">
        <v>1165</v>
      </c>
      <c r="G122" s="95">
        <v>30721</v>
      </c>
      <c r="H122" s="46" t="s">
        <v>5</v>
      </c>
      <c r="I122" s="47" t="s">
        <v>1166</v>
      </c>
      <c r="J122" s="73"/>
      <c r="K122" s="46">
        <v>60636</v>
      </c>
      <c r="L122" s="100">
        <v>36980</v>
      </c>
      <c r="M122" s="90" t="e">
        <f t="shared" ca="1" si="19"/>
        <v>#NAME?</v>
      </c>
      <c r="N122" s="49">
        <v>36980</v>
      </c>
      <c r="O122" s="90" t="e">
        <f t="shared" ca="1" si="20"/>
        <v>#NAME?</v>
      </c>
      <c r="P122" s="50"/>
      <c r="Q122" s="49">
        <v>37748</v>
      </c>
      <c r="R122" s="46">
        <v>4</v>
      </c>
      <c r="S122" s="162"/>
      <c r="T122" s="51">
        <v>1</v>
      </c>
      <c r="U122" s="138" t="s">
        <v>1365</v>
      </c>
      <c r="V122" s="138" t="s">
        <v>9</v>
      </c>
      <c r="W122" s="52">
        <v>37748</v>
      </c>
      <c r="X122" s="52">
        <v>37760</v>
      </c>
      <c r="Y122" s="46">
        <v>69</v>
      </c>
      <c r="Z122" s="46" t="s">
        <v>10</v>
      </c>
      <c r="AA122" s="47" t="s">
        <v>1167</v>
      </c>
      <c r="AB122" s="46" t="s">
        <v>24</v>
      </c>
      <c r="AC122" s="46" t="s">
        <v>13</v>
      </c>
      <c r="AD122" s="52">
        <v>38772</v>
      </c>
      <c r="AE122" s="46" t="e">
        <f t="shared" ca="1" si="21"/>
        <v>#NAME?</v>
      </c>
      <c r="AF122" s="90" t="e">
        <f t="shared" ca="1" si="22"/>
        <v>#NAME?</v>
      </c>
      <c r="AG122" s="78">
        <v>2258</v>
      </c>
      <c r="AH122" s="52">
        <v>39238</v>
      </c>
      <c r="AI122" s="46" t="e">
        <f ca="1">_1__xlfn.DAYS(AH122, X122)</f>
        <v>#NAME?</v>
      </c>
      <c r="AJ122" s="120" t="e">
        <f ca="1">_1__xlfn.DAYS(AH122, N122)</f>
        <v>#NAME?</v>
      </c>
      <c r="AK122" s="137" t="e">
        <f ca="1">ROUNDDOWN(_1__xlfn.DAYS(AH122, G122)/365, 0)</f>
        <v>#NAME?</v>
      </c>
      <c r="AL122" s="74" t="s">
        <v>83</v>
      </c>
      <c r="AM122" s="126"/>
      <c r="AN122" s="127" t="s">
        <v>1168</v>
      </c>
      <c r="AO122" s="74" t="s">
        <v>1169</v>
      </c>
      <c r="AP122" s="223" t="s">
        <v>1170</v>
      </c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  <c r="IF122" s="169"/>
      <c r="IG122" s="169"/>
      <c r="IH122" s="169"/>
      <c r="II122" s="169"/>
      <c r="IJ122" s="169"/>
      <c r="IK122" s="169"/>
      <c r="IL122" s="169"/>
      <c r="IM122" s="169"/>
      <c r="IN122" s="169"/>
      <c r="IO122" s="169"/>
      <c r="IP122" s="169"/>
    </row>
    <row r="123" spans="1:250" s="53" customFormat="1" ht="15" customHeight="1">
      <c r="A123" s="45">
        <v>195</v>
      </c>
      <c r="B123" s="72">
        <v>10</v>
      </c>
      <c r="C123" s="46" t="s">
        <v>1171</v>
      </c>
      <c r="D123" s="46" t="s">
        <v>1172</v>
      </c>
      <c r="E123" s="46" t="s">
        <v>842</v>
      </c>
      <c r="F123" s="46" t="s">
        <v>692</v>
      </c>
      <c r="G123" s="95">
        <v>27150</v>
      </c>
      <c r="H123" s="46" t="s">
        <v>5</v>
      </c>
      <c r="I123" s="47" t="s">
        <v>1173</v>
      </c>
      <c r="J123" s="73"/>
      <c r="K123" s="46">
        <v>60636</v>
      </c>
      <c r="L123" s="100">
        <v>37348</v>
      </c>
      <c r="M123" s="90" t="e">
        <f t="shared" ca="1" si="19"/>
        <v>#NAME?</v>
      </c>
      <c r="N123" s="49">
        <v>37683</v>
      </c>
      <c r="O123" s="90" t="e">
        <f t="shared" ca="1" si="20"/>
        <v>#NAME?</v>
      </c>
      <c r="P123" s="50">
        <v>37681</v>
      </c>
      <c r="Q123" s="49">
        <v>37715</v>
      </c>
      <c r="R123" s="46">
        <v>12</v>
      </c>
      <c r="S123" s="162"/>
      <c r="T123" s="51">
        <v>1</v>
      </c>
      <c r="U123" s="138" t="s">
        <v>1363</v>
      </c>
      <c r="V123" s="138" t="s">
        <v>9</v>
      </c>
      <c r="W123" s="52">
        <v>37715</v>
      </c>
      <c r="X123" s="52">
        <v>37732</v>
      </c>
      <c r="Y123" s="46">
        <v>31</v>
      </c>
      <c r="Z123" s="74" t="s">
        <v>10</v>
      </c>
      <c r="AA123" s="47" t="s">
        <v>1174</v>
      </c>
      <c r="AB123" s="74" t="s">
        <v>24</v>
      </c>
      <c r="AC123" s="75" t="s">
        <v>602</v>
      </c>
      <c r="AD123" s="41">
        <v>38407</v>
      </c>
      <c r="AE123" s="46" t="e">
        <f t="shared" ca="1" si="21"/>
        <v>#NAME?</v>
      </c>
      <c r="AF123" s="90" t="e">
        <f t="shared" ca="1" si="22"/>
        <v>#NAME?</v>
      </c>
      <c r="AG123" s="72">
        <v>738</v>
      </c>
      <c r="AH123" s="41">
        <v>38420</v>
      </c>
      <c r="AI123" s="46" t="e">
        <f ca="1">_1__xlfn.DAYS(AH123, X123)</f>
        <v>#NAME?</v>
      </c>
      <c r="AJ123" s="120" t="e">
        <f ca="1">_1__xlfn.DAYS(AH123, N123)</f>
        <v>#NAME?</v>
      </c>
      <c r="AK123" s="137" t="e">
        <f ca="1">ROUNDDOWN(_1__xlfn.DAYS(AH123, G123)/365, 0)</f>
        <v>#NAME?</v>
      </c>
      <c r="AL123" s="74" t="s">
        <v>83</v>
      </c>
      <c r="AM123" s="126"/>
      <c r="AN123" s="127" t="s">
        <v>1175</v>
      </c>
      <c r="AO123" s="74" t="s">
        <v>1176</v>
      </c>
      <c r="AP123" s="223" t="s">
        <v>1177</v>
      </c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  <c r="IF123" s="169"/>
      <c r="IG123" s="169"/>
      <c r="IH123" s="169"/>
      <c r="II123" s="169"/>
      <c r="IJ123" s="169"/>
      <c r="IK123" s="169"/>
      <c r="IL123" s="169"/>
      <c r="IM123" s="169"/>
      <c r="IN123" s="169"/>
      <c r="IO123" s="169"/>
      <c r="IP123" s="169"/>
    </row>
    <row r="124" spans="1:250" s="53" customFormat="1" ht="15" customHeight="1">
      <c r="A124" s="45">
        <v>196</v>
      </c>
      <c r="B124" s="46">
        <v>0</v>
      </c>
      <c r="C124" s="46" t="s">
        <v>1178</v>
      </c>
      <c r="D124" s="46" t="s">
        <v>1179</v>
      </c>
      <c r="E124" s="46" t="s">
        <v>1180</v>
      </c>
      <c r="F124" s="46" t="s">
        <v>237</v>
      </c>
      <c r="G124" s="95">
        <v>29428</v>
      </c>
      <c r="H124" s="46" t="s">
        <v>5</v>
      </c>
      <c r="I124" s="47" t="s">
        <v>1181</v>
      </c>
      <c r="J124" s="73" t="s">
        <v>1182</v>
      </c>
      <c r="K124" s="46">
        <v>60616</v>
      </c>
      <c r="L124" s="100">
        <v>37429</v>
      </c>
      <c r="M124" s="90" t="e">
        <f t="shared" ca="1" si="19"/>
        <v>#NAME?</v>
      </c>
      <c r="N124" s="49">
        <v>37625</v>
      </c>
      <c r="O124" s="90" t="e">
        <f t="shared" ca="1" si="20"/>
        <v>#NAME?</v>
      </c>
      <c r="P124" s="50">
        <v>37622</v>
      </c>
      <c r="Q124" s="49">
        <v>37644</v>
      </c>
      <c r="R124" s="46">
        <v>9</v>
      </c>
      <c r="S124" s="47" t="s">
        <v>833</v>
      </c>
      <c r="T124" s="51">
        <v>1</v>
      </c>
      <c r="U124" s="51" t="s">
        <v>1183</v>
      </c>
      <c r="V124" s="51" t="s">
        <v>9</v>
      </c>
      <c r="W124" s="52">
        <v>37644</v>
      </c>
      <c r="X124" s="52">
        <v>37659</v>
      </c>
      <c r="Y124" s="46">
        <v>31</v>
      </c>
      <c r="Z124" s="46" t="s">
        <v>10</v>
      </c>
      <c r="AA124" s="47" t="s">
        <v>1184</v>
      </c>
      <c r="AB124" s="46" t="s">
        <v>56</v>
      </c>
      <c r="AC124" s="46" t="s">
        <v>37</v>
      </c>
      <c r="AD124" s="52">
        <v>38463</v>
      </c>
      <c r="AE124" s="46" t="e">
        <f t="shared" ca="1" si="21"/>
        <v>#NAME?</v>
      </c>
      <c r="AF124" s="90" t="e">
        <f t="shared" ca="1" si="22"/>
        <v>#NAME?</v>
      </c>
      <c r="AG124" s="46" t="s">
        <v>38</v>
      </c>
      <c r="AH124" s="46" t="s">
        <v>38</v>
      </c>
      <c r="AI124" s="46" t="s">
        <v>38</v>
      </c>
      <c r="AJ124" s="74" t="s">
        <v>38</v>
      </c>
      <c r="AK124" s="74" t="s">
        <v>38</v>
      </c>
      <c r="AL124" s="74" t="s">
        <v>1185</v>
      </c>
      <c r="AM124" s="126"/>
      <c r="AN124" s="127" t="s">
        <v>1186</v>
      </c>
      <c r="AO124" s="74" t="s">
        <v>1187</v>
      </c>
      <c r="AP124" s="223" t="s">
        <v>1188</v>
      </c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  <c r="IJ124" s="169"/>
      <c r="IK124" s="169"/>
      <c r="IL124" s="169"/>
      <c r="IM124" s="169"/>
      <c r="IN124" s="169"/>
      <c r="IO124" s="169"/>
      <c r="IP124" s="169"/>
    </row>
    <row r="125" spans="1:250" s="53" customFormat="1" ht="15" customHeight="1">
      <c r="A125" s="45">
        <v>197</v>
      </c>
      <c r="B125" s="83">
        <v>10</v>
      </c>
      <c r="C125" s="46" t="s">
        <v>1178</v>
      </c>
      <c r="D125" s="46" t="s">
        <v>1189</v>
      </c>
      <c r="E125" s="46" t="s">
        <v>1190</v>
      </c>
      <c r="F125" s="46" t="s">
        <v>1191</v>
      </c>
      <c r="G125" s="95">
        <v>30707</v>
      </c>
      <c r="H125" s="46" t="s">
        <v>5</v>
      </c>
      <c r="I125" s="84" t="s">
        <v>1192</v>
      </c>
      <c r="J125" s="73" t="s">
        <v>1193</v>
      </c>
      <c r="K125" s="83">
        <v>60622</v>
      </c>
      <c r="L125" s="100">
        <v>37429</v>
      </c>
      <c r="M125" s="90" t="e">
        <f t="shared" ca="1" si="19"/>
        <v>#NAME?</v>
      </c>
      <c r="N125" s="85">
        <v>37613</v>
      </c>
      <c r="O125" s="90" t="e">
        <f t="shared" ca="1" si="20"/>
        <v>#NAME?</v>
      </c>
      <c r="P125" s="50">
        <v>37622</v>
      </c>
      <c r="Q125" s="85">
        <v>37644</v>
      </c>
      <c r="R125" s="46">
        <v>3</v>
      </c>
      <c r="S125" s="162"/>
      <c r="T125" s="51">
        <v>1</v>
      </c>
      <c r="U125" s="51" t="s">
        <v>1183</v>
      </c>
      <c r="V125" s="51" t="s">
        <v>9</v>
      </c>
      <c r="W125" s="88">
        <v>37644</v>
      </c>
      <c r="X125" s="52">
        <v>37659</v>
      </c>
      <c r="Y125" s="86">
        <v>24</v>
      </c>
      <c r="Z125" s="46" t="s">
        <v>10</v>
      </c>
      <c r="AA125" s="47" t="s">
        <v>1194</v>
      </c>
      <c r="AB125" s="46" t="s">
        <v>24</v>
      </c>
      <c r="AC125" s="46" t="s">
        <v>13</v>
      </c>
      <c r="AD125" s="52">
        <v>38225</v>
      </c>
      <c r="AE125" s="46" t="e">
        <f t="shared" ca="1" si="21"/>
        <v>#NAME?</v>
      </c>
      <c r="AF125" s="90" t="e">
        <f t="shared" ca="1" si="22"/>
        <v>#NAME?</v>
      </c>
      <c r="AG125" s="83">
        <v>684</v>
      </c>
      <c r="AH125" s="88">
        <v>38225</v>
      </c>
      <c r="AI125" s="46" t="e">
        <f ca="1">_1__xlfn.DAYS(AH125, X125)</f>
        <v>#NAME?</v>
      </c>
      <c r="AJ125" s="120" t="e">
        <f ca="1">_1__xlfn.DAYS(AH125, N125)</f>
        <v>#NAME?</v>
      </c>
      <c r="AK125" s="137" t="e">
        <f ca="1">ROUNDDOWN(_1__xlfn.DAYS(AH125, G125)/365, 0)</f>
        <v>#NAME?</v>
      </c>
      <c r="AL125" s="139" t="s">
        <v>1195</v>
      </c>
      <c r="AM125" s="126"/>
      <c r="AN125" s="140" t="s">
        <v>1196</v>
      </c>
      <c r="AO125" s="139">
        <v>15329284</v>
      </c>
      <c r="AP125" s="226" t="s">
        <v>1197</v>
      </c>
      <c r="AQ125" s="169"/>
      <c r="AR125" s="169"/>
      <c r="AS125" s="169"/>
      <c r="AT125" s="169"/>
      <c r="AU125" s="169"/>
      <c r="AV125" s="169"/>
      <c r="AW125" s="216"/>
      <c r="AX125" s="216"/>
      <c r="AY125" s="216"/>
      <c r="AZ125" s="216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  <c r="IJ125" s="169"/>
      <c r="IK125" s="169"/>
      <c r="IL125" s="169"/>
      <c r="IM125" s="169"/>
      <c r="IN125" s="169"/>
      <c r="IO125" s="169"/>
      <c r="IP125" s="169"/>
    </row>
    <row r="126" spans="1:250" s="53" customFormat="1" ht="15" customHeight="1">
      <c r="A126" s="45">
        <v>198</v>
      </c>
      <c r="B126" s="110">
        <v>0</v>
      </c>
      <c r="C126" s="46" t="s">
        <v>1198</v>
      </c>
      <c r="D126" s="46" t="s">
        <v>1199</v>
      </c>
      <c r="E126" s="46" t="s">
        <v>1200</v>
      </c>
      <c r="F126" s="46" t="s">
        <v>1201</v>
      </c>
      <c r="G126" s="95">
        <v>26774</v>
      </c>
      <c r="H126" s="46" t="s">
        <v>5</v>
      </c>
      <c r="I126" s="158" t="s">
        <v>1202</v>
      </c>
      <c r="J126" s="73"/>
      <c r="K126" s="110">
        <v>60607</v>
      </c>
      <c r="L126" s="100">
        <v>37443</v>
      </c>
      <c r="M126" s="90" t="e">
        <f t="shared" ca="1" si="19"/>
        <v>#NAME?</v>
      </c>
      <c r="N126" s="173">
        <v>37651</v>
      </c>
      <c r="O126" s="90" t="e">
        <f t="shared" ca="1" si="20"/>
        <v>#NAME?</v>
      </c>
      <c r="P126" s="50">
        <v>37653</v>
      </c>
      <c r="Q126" s="173">
        <v>37685</v>
      </c>
      <c r="R126" s="46">
        <v>6</v>
      </c>
      <c r="S126" s="162"/>
      <c r="T126" s="51">
        <v>1</v>
      </c>
      <c r="U126" s="51" t="s">
        <v>1203</v>
      </c>
      <c r="V126" s="51" t="s">
        <v>9</v>
      </c>
      <c r="W126" s="157">
        <v>37686</v>
      </c>
      <c r="X126" s="157">
        <v>37335</v>
      </c>
      <c r="Y126" s="110">
        <v>55</v>
      </c>
      <c r="Z126" s="149" t="s">
        <v>10</v>
      </c>
      <c r="AA126" s="158" t="s">
        <v>1204</v>
      </c>
      <c r="AB126" s="149" t="s">
        <v>12</v>
      </c>
      <c r="AC126" s="110" t="s">
        <v>37</v>
      </c>
      <c r="AD126" s="157">
        <v>39094</v>
      </c>
      <c r="AE126" s="46" t="e">
        <f t="shared" ca="1" si="21"/>
        <v>#NAME?</v>
      </c>
      <c r="AF126" s="90" t="e">
        <f t="shared" ca="1" si="22"/>
        <v>#NAME?</v>
      </c>
      <c r="AG126" s="110" t="s">
        <v>38</v>
      </c>
      <c r="AH126" s="110" t="s">
        <v>38</v>
      </c>
      <c r="AI126" s="46" t="s">
        <v>38</v>
      </c>
      <c r="AJ126" s="74" t="s">
        <v>38</v>
      </c>
      <c r="AK126" s="74" t="s">
        <v>38</v>
      </c>
      <c r="AL126" s="149" t="s">
        <v>1205</v>
      </c>
      <c r="AM126" s="126"/>
      <c r="AN126" s="174" t="s">
        <v>1206</v>
      </c>
      <c r="AO126" s="149" t="s">
        <v>1207</v>
      </c>
      <c r="AP126" s="227" t="s">
        <v>1208</v>
      </c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  <c r="IF126" s="169"/>
      <c r="IG126" s="169"/>
      <c r="IH126" s="169"/>
      <c r="II126" s="169"/>
      <c r="IJ126" s="169"/>
      <c r="IK126" s="169"/>
      <c r="IL126" s="169"/>
      <c r="IM126" s="169"/>
      <c r="IN126" s="169"/>
      <c r="IO126" s="169"/>
      <c r="IP126" s="169"/>
    </row>
    <row r="127" spans="1:250" s="53" customFormat="1" ht="15" customHeight="1">
      <c r="A127" s="80">
        <v>199</v>
      </c>
      <c r="B127" s="72">
        <v>20</v>
      </c>
      <c r="C127" s="72" t="s">
        <v>1209</v>
      </c>
      <c r="D127" s="72" t="s">
        <v>1210</v>
      </c>
      <c r="E127" s="72" t="s">
        <v>1211</v>
      </c>
      <c r="F127" s="72" t="s">
        <v>1212</v>
      </c>
      <c r="G127" s="97">
        <v>30529</v>
      </c>
      <c r="H127" s="72" t="s">
        <v>5</v>
      </c>
      <c r="I127" s="77" t="s">
        <v>1213</v>
      </c>
      <c r="J127" s="73"/>
      <c r="K127" s="72">
        <v>60048</v>
      </c>
      <c r="L127" s="100">
        <v>37444</v>
      </c>
      <c r="M127" s="90" t="e">
        <f t="shared" ca="1" si="19"/>
        <v>#NAME?</v>
      </c>
      <c r="N127" s="40">
        <v>37730</v>
      </c>
      <c r="O127" s="90" t="e">
        <f t="shared" ca="1" si="20"/>
        <v>#NAME?</v>
      </c>
      <c r="P127" s="50">
        <v>37742</v>
      </c>
      <c r="Q127" s="40">
        <v>37755</v>
      </c>
      <c r="R127" s="72">
        <v>18</v>
      </c>
      <c r="S127" s="47" t="s">
        <v>1214</v>
      </c>
      <c r="T127" s="51">
        <v>1</v>
      </c>
      <c r="U127" s="51" t="s">
        <v>1215</v>
      </c>
      <c r="V127" s="51" t="s">
        <v>9</v>
      </c>
      <c r="W127" s="41">
        <v>37756</v>
      </c>
      <c r="X127" s="41">
        <v>37769</v>
      </c>
      <c r="Y127" s="72">
        <v>64</v>
      </c>
      <c r="Z127" s="75" t="s">
        <v>10</v>
      </c>
      <c r="AA127" s="87" t="s">
        <v>1359</v>
      </c>
      <c r="AB127" s="75" t="s">
        <v>24</v>
      </c>
      <c r="AC127" s="75" t="s">
        <v>13</v>
      </c>
      <c r="AD127" s="41">
        <v>39350</v>
      </c>
      <c r="AE127" s="46" t="e">
        <f t="shared" ca="1" si="21"/>
        <v>#NAME?</v>
      </c>
      <c r="AF127" s="90" t="e">
        <f t="shared" ca="1" si="22"/>
        <v>#NAME?</v>
      </c>
      <c r="AG127" s="72">
        <v>1620</v>
      </c>
      <c r="AH127" s="41">
        <v>39350</v>
      </c>
      <c r="AI127" s="46" t="e">
        <f ca="1">_1__xlfn.DAYS(AH127, X127)</f>
        <v>#NAME?</v>
      </c>
      <c r="AJ127" s="120" t="e">
        <f ca="1">_1__xlfn.DAYS(AH127, N127)</f>
        <v>#NAME?</v>
      </c>
      <c r="AK127" s="137" t="e">
        <f ca="1">ROUNDDOWN(_1__xlfn.DAYS(AH127, G127)/365, 0)</f>
        <v>#NAME?</v>
      </c>
      <c r="AL127" s="75" t="s">
        <v>94</v>
      </c>
      <c r="AM127" s="126"/>
      <c r="AN127" s="128" t="s">
        <v>1216</v>
      </c>
      <c r="AO127" s="75" t="s">
        <v>1217</v>
      </c>
      <c r="AP127" s="228" t="s">
        <v>1218</v>
      </c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  <c r="IF127" s="169"/>
      <c r="IG127" s="169"/>
      <c r="IH127" s="169"/>
      <c r="II127" s="169"/>
      <c r="IJ127" s="169"/>
      <c r="IK127" s="169"/>
      <c r="IL127" s="169"/>
      <c r="IM127" s="169"/>
      <c r="IN127" s="169"/>
      <c r="IO127" s="169"/>
      <c r="IP127" s="169"/>
    </row>
    <row r="128" spans="1:250" s="53" customFormat="1" ht="15" customHeight="1">
      <c r="A128" s="45">
        <v>200</v>
      </c>
      <c r="B128" s="46">
        <v>13</v>
      </c>
      <c r="C128" s="46" t="s">
        <v>1219</v>
      </c>
      <c r="D128" s="46" t="s">
        <v>1220</v>
      </c>
      <c r="E128" s="46" t="s">
        <v>1221</v>
      </c>
      <c r="F128" s="46" t="s">
        <v>1222</v>
      </c>
      <c r="G128" s="98">
        <v>30398</v>
      </c>
      <c r="H128" s="46" t="s">
        <v>5</v>
      </c>
      <c r="I128" s="47" t="s">
        <v>1223</v>
      </c>
      <c r="J128" s="73"/>
      <c r="K128" s="46">
        <v>60621</v>
      </c>
      <c r="L128" s="100">
        <v>37458</v>
      </c>
      <c r="M128" s="90" t="e">
        <f t="shared" ca="1" si="19"/>
        <v>#NAME?</v>
      </c>
      <c r="N128" s="49">
        <v>30398</v>
      </c>
      <c r="O128" s="90" t="e">
        <f t="shared" ca="1" si="20"/>
        <v>#NAME?</v>
      </c>
      <c r="P128" s="50">
        <v>37681</v>
      </c>
      <c r="Q128" s="49">
        <v>37713</v>
      </c>
      <c r="R128" s="46">
        <v>15</v>
      </c>
      <c r="S128" s="47" t="s">
        <v>1224</v>
      </c>
      <c r="T128" s="51">
        <v>1</v>
      </c>
      <c r="U128" s="51" t="s">
        <v>1225</v>
      </c>
      <c r="V128" s="138" t="s">
        <v>9</v>
      </c>
      <c r="W128" s="52">
        <v>37713</v>
      </c>
      <c r="X128" s="52">
        <v>37728</v>
      </c>
      <c r="Y128" s="46">
        <v>20</v>
      </c>
      <c r="Z128" s="46" t="s">
        <v>10</v>
      </c>
      <c r="AA128" s="47" t="s">
        <v>1226</v>
      </c>
      <c r="AB128" s="46" t="s">
        <v>56</v>
      </c>
      <c r="AC128" s="74" t="s">
        <v>602</v>
      </c>
      <c r="AD128" s="79">
        <v>38250</v>
      </c>
      <c r="AE128" s="46" t="e">
        <f t="shared" ca="1" si="21"/>
        <v>#NAME?</v>
      </c>
      <c r="AF128" s="90" t="e">
        <f t="shared" ca="1" si="22"/>
        <v>#NAME?</v>
      </c>
      <c r="AG128" s="46">
        <v>605</v>
      </c>
      <c r="AH128" s="52">
        <v>38292</v>
      </c>
      <c r="AI128" s="46" t="e">
        <f ca="1">_1__xlfn.DAYS(AH128, X128)</f>
        <v>#NAME?</v>
      </c>
      <c r="AJ128" s="120" t="e">
        <f ca="1">_1__xlfn.DAYS(AH128, N128)</f>
        <v>#NAME?</v>
      </c>
      <c r="AK128" s="137" t="e">
        <f ca="1">ROUNDDOWN(_1__xlfn.DAYS(AH128, G128)/365, 0)</f>
        <v>#NAME?</v>
      </c>
      <c r="AL128" s="74" t="s">
        <v>94</v>
      </c>
      <c r="AM128" s="126"/>
      <c r="AN128" s="127" t="s">
        <v>1227</v>
      </c>
      <c r="AO128" s="74" t="s">
        <v>1228</v>
      </c>
      <c r="AP128" s="223" t="s">
        <v>1229</v>
      </c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  <c r="IF128" s="169"/>
      <c r="IG128" s="169"/>
      <c r="IH128" s="169"/>
      <c r="II128" s="169"/>
      <c r="IJ128" s="169"/>
      <c r="IK128" s="169"/>
      <c r="IL128" s="169"/>
      <c r="IM128" s="169"/>
      <c r="IN128" s="169"/>
      <c r="IO128" s="169"/>
      <c r="IP128" s="169"/>
    </row>
    <row r="129" spans="1:250" s="53" customFormat="1" ht="15" customHeight="1">
      <c r="A129" s="45">
        <v>201</v>
      </c>
      <c r="B129" s="46">
        <v>10</v>
      </c>
      <c r="C129" s="46" t="s">
        <v>1007</v>
      </c>
      <c r="D129" s="74" t="s">
        <v>1367</v>
      </c>
      <c r="E129" s="46" t="s">
        <v>1230</v>
      </c>
      <c r="F129" s="46" t="s">
        <v>1055</v>
      </c>
      <c r="G129" s="95">
        <v>30654</v>
      </c>
      <c r="H129" s="46" t="s">
        <v>5</v>
      </c>
      <c r="I129" s="47" t="s">
        <v>1231</v>
      </c>
      <c r="J129" s="73"/>
      <c r="K129" s="46">
        <v>60636</v>
      </c>
      <c r="L129" s="100">
        <v>37460</v>
      </c>
      <c r="M129" s="90" t="e">
        <f t="shared" ca="1" si="19"/>
        <v>#NAME?</v>
      </c>
      <c r="N129" s="49">
        <v>37642</v>
      </c>
      <c r="O129" s="90" t="e">
        <f t="shared" ca="1" si="20"/>
        <v>#NAME?</v>
      </c>
      <c r="P129" s="50">
        <v>37653</v>
      </c>
      <c r="Q129" s="49">
        <v>37666</v>
      </c>
      <c r="R129" s="46">
        <v>10</v>
      </c>
      <c r="S129" s="162"/>
      <c r="T129" s="51">
        <v>1</v>
      </c>
      <c r="U129" s="51" t="s">
        <v>1232</v>
      </c>
      <c r="V129" s="51" t="s">
        <v>9</v>
      </c>
      <c r="W129" s="52">
        <v>37670</v>
      </c>
      <c r="X129" s="52">
        <v>37679</v>
      </c>
      <c r="Y129" s="46">
        <v>43</v>
      </c>
      <c r="Z129" s="74" t="s">
        <v>10</v>
      </c>
      <c r="AA129" s="77" t="s">
        <v>1233</v>
      </c>
      <c r="AB129" s="46" t="s">
        <v>24</v>
      </c>
      <c r="AC129" s="46" t="s">
        <v>13</v>
      </c>
      <c r="AD129" s="52">
        <v>38666</v>
      </c>
      <c r="AE129" s="46" t="e">
        <f t="shared" ca="1" si="21"/>
        <v>#NAME?</v>
      </c>
      <c r="AF129" s="90" t="e">
        <f t="shared" ca="1" si="22"/>
        <v>#NAME?</v>
      </c>
      <c r="AG129" s="78">
        <v>1025</v>
      </c>
      <c r="AH129" s="41">
        <v>38666</v>
      </c>
      <c r="AI129" s="46" t="e">
        <f ca="1">_1__xlfn.DAYS(AH129, X129)</f>
        <v>#NAME?</v>
      </c>
      <c r="AJ129" s="120" t="e">
        <f ca="1">_1__xlfn.DAYS(AH129, N129)</f>
        <v>#NAME?</v>
      </c>
      <c r="AK129" s="137" t="e">
        <f ca="1">ROUNDDOWN(_1__xlfn.DAYS(AH129, G129)/365, 0)</f>
        <v>#NAME?</v>
      </c>
      <c r="AL129" s="74"/>
      <c r="AM129" s="126"/>
      <c r="AN129" s="127" t="s">
        <v>1234</v>
      </c>
      <c r="AO129" s="74" t="s">
        <v>1235</v>
      </c>
      <c r="AP129" s="223" t="s">
        <v>1236</v>
      </c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  <c r="IJ129" s="169"/>
      <c r="IK129" s="169"/>
      <c r="IL129" s="169"/>
      <c r="IM129" s="169"/>
      <c r="IN129" s="169"/>
      <c r="IO129" s="169"/>
      <c r="IP129" s="169"/>
    </row>
    <row r="130" spans="1:250" s="53" customFormat="1" ht="15" customHeight="1">
      <c r="A130" s="45">
        <v>202</v>
      </c>
      <c r="B130" s="46">
        <v>0</v>
      </c>
      <c r="C130" s="46" t="s">
        <v>1237</v>
      </c>
      <c r="D130" s="46" t="s">
        <v>1238</v>
      </c>
      <c r="E130" s="46" t="s">
        <v>1239</v>
      </c>
      <c r="F130" s="46" t="s">
        <v>125</v>
      </c>
      <c r="G130" s="95">
        <v>29576</v>
      </c>
      <c r="H130" s="46" t="s">
        <v>5</v>
      </c>
      <c r="I130" s="175" t="s">
        <v>1240</v>
      </c>
      <c r="J130" s="73" t="s">
        <v>1241</v>
      </c>
      <c r="K130" s="46">
        <v>60632</v>
      </c>
      <c r="L130" s="100">
        <v>37513</v>
      </c>
      <c r="M130" s="90" t="e">
        <f t="shared" ref="M130:M141" ca="1" si="29">ROUNDDOWN(_1__xlfn.DAYS(L130, G130)/365, 0)</f>
        <v>#NAME?</v>
      </c>
      <c r="N130" s="49">
        <v>37635</v>
      </c>
      <c r="O130" s="90" t="e">
        <f t="shared" ref="O130:O141" ca="1" si="30">ROUNDDOWN(_1__xlfn.DAYS(N130, G130)/365, 0)</f>
        <v>#NAME?</v>
      </c>
      <c r="P130" s="50">
        <v>37622</v>
      </c>
      <c r="Q130" s="49">
        <v>37666</v>
      </c>
      <c r="R130" s="46">
        <v>13</v>
      </c>
      <c r="S130" s="47" t="s">
        <v>1242</v>
      </c>
      <c r="T130" s="51">
        <v>1</v>
      </c>
      <c r="U130" s="51" t="s">
        <v>1243</v>
      </c>
      <c r="V130" s="51" t="s">
        <v>9</v>
      </c>
      <c r="W130" s="52">
        <v>37670</v>
      </c>
      <c r="X130" s="52">
        <v>37679</v>
      </c>
      <c r="Y130" s="46">
        <v>17</v>
      </c>
      <c r="Z130" s="46" t="s">
        <v>10</v>
      </c>
      <c r="AA130" s="47" t="s">
        <v>1244</v>
      </c>
      <c r="AB130" s="46" t="s">
        <v>82</v>
      </c>
      <c r="AC130" s="46" t="s">
        <v>82</v>
      </c>
      <c r="AD130" s="52">
        <v>38065</v>
      </c>
      <c r="AE130" s="46" t="e">
        <f t="shared" ref="AE130:AE141" ca="1" si="31">_1__xlfn.DAYS(AD130, X130)</f>
        <v>#NAME?</v>
      </c>
      <c r="AF130" s="90" t="e">
        <f t="shared" ref="AF130:AF141" ca="1" si="32">ROUNDDOWN(_1__xlfn.DAYS(AD130, G130)/365, 0)</f>
        <v>#NAME?</v>
      </c>
      <c r="AG130" s="46" t="s">
        <v>38</v>
      </c>
      <c r="AH130" s="46" t="s">
        <v>38</v>
      </c>
      <c r="AI130" s="46" t="s">
        <v>38</v>
      </c>
      <c r="AJ130" s="74" t="s">
        <v>38</v>
      </c>
      <c r="AK130" s="74" t="s">
        <v>38</v>
      </c>
      <c r="AL130" s="74" t="s">
        <v>1245</v>
      </c>
      <c r="AM130" s="126"/>
      <c r="AN130" s="127" t="s">
        <v>1246</v>
      </c>
      <c r="AO130" s="74" t="s">
        <v>1247</v>
      </c>
      <c r="AP130" s="223" t="s">
        <v>1248</v>
      </c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  <c r="IJ130" s="169"/>
      <c r="IK130" s="169"/>
      <c r="IL130" s="169"/>
      <c r="IM130" s="169"/>
      <c r="IN130" s="169"/>
      <c r="IO130" s="169"/>
      <c r="IP130" s="169"/>
    </row>
    <row r="131" spans="1:250" s="53" customFormat="1" ht="15" customHeight="1">
      <c r="A131" s="45">
        <v>203</v>
      </c>
      <c r="B131" s="72">
        <v>0</v>
      </c>
      <c r="C131" s="46" t="s">
        <v>1237</v>
      </c>
      <c r="D131" s="46" t="s">
        <v>1249</v>
      </c>
      <c r="E131" s="46" t="s">
        <v>1250</v>
      </c>
      <c r="F131" s="46" t="s">
        <v>1251</v>
      </c>
      <c r="G131" s="95">
        <v>29383</v>
      </c>
      <c r="H131" s="46" t="s">
        <v>5</v>
      </c>
      <c r="I131" s="47" t="s">
        <v>1252</v>
      </c>
      <c r="J131" s="73" t="s">
        <v>1253</v>
      </c>
      <c r="K131" s="46">
        <v>60623</v>
      </c>
      <c r="L131" s="100">
        <v>37513</v>
      </c>
      <c r="M131" s="90" t="e">
        <f t="shared" ca="1" si="29"/>
        <v>#NAME?</v>
      </c>
      <c r="N131" s="49">
        <v>37635</v>
      </c>
      <c r="O131" s="90" t="e">
        <f t="shared" ca="1" si="30"/>
        <v>#NAME?</v>
      </c>
      <c r="P131" s="50">
        <v>37622</v>
      </c>
      <c r="Q131" s="49">
        <v>37666</v>
      </c>
      <c r="R131" s="46">
        <v>27</v>
      </c>
      <c r="S131" s="47" t="s">
        <v>1242</v>
      </c>
      <c r="T131" s="51">
        <v>1</v>
      </c>
      <c r="U131" s="51" t="s">
        <v>1243</v>
      </c>
      <c r="V131" s="51" t="s">
        <v>9</v>
      </c>
      <c r="W131" s="52">
        <v>37670</v>
      </c>
      <c r="X131" s="52">
        <v>37679</v>
      </c>
      <c r="Y131" s="46">
        <v>18</v>
      </c>
      <c r="Z131" s="46" t="s">
        <v>10</v>
      </c>
      <c r="AA131" s="47" t="s">
        <v>1254</v>
      </c>
      <c r="AB131" s="46" t="s">
        <v>56</v>
      </c>
      <c r="AC131" s="74" t="s">
        <v>13</v>
      </c>
      <c r="AD131" s="52">
        <v>38105</v>
      </c>
      <c r="AE131" s="46" t="e">
        <f t="shared" ca="1" si="31"/>
        <v>#NAME?</v>
      </c>
      <c r="AF131" s="90" t="e">
        <f t="shared" ca="1" si="32"/>
        <v>#NAME?</v>
      </c>
      <c r="AG131" s="46" t="s">
        <v>38</v>
      </c>
      <c r="AH131" s="46" t="s">
        <v>38</v>
      </c>
      <c r="AI131" s="46" t="s">
        <v>38</v>
      </c>
      <c r="AJ131" s="74" t="s">
        <v>38</v>
      </c>
      <c r="AK131" s="74" t="s">
        <v>38</v>
      </c>
      <c r="AL131" s="74" t="s">
        <v>1255</v>
      </c>
      <c r="AM131" s="126"/>
      <c r="AN131" s="127" t="s">
        <v>1256</v>
      </c>
      <c r="AO131" s="74" t="s">
        <v>1257</v>
      </c>
      <c r="AP131" s="223" t="s">
        <v>1258</v>
      </c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  <c r="IJ131" s="169"/>
      <c r="IK131" s="169"/>
      <c r="IL131" s="169"/>
      <c r="IM131" s="169"/>
      <c r="IN131" s="169"/>
      <c r="IO131" s="169"/>
      <c r="IP131" s="169"/>
    </row>
    <row r="132" spans="1:250" s="53" customFormat="1" ht="15" customHeight="1">
      <c r="A132" s="45">
        <v>204</v>
      </c>
      <c r="B132" s="46">
        <v>7</v>
      </c>
      <c r="C132" s="46" t="s">
        <v>1259</v>
      </c>
      <c r="D132" s="46" t="s">
        <v>1260</v>
      </c>
      <c r="E132" s="46" t="s">
        <v>1261</v>
      </c>
      <c r="F132" s="46" t="s">
        <v>580</v>
      </c>
      <c r="G132" s="95">
        <v>30079</v>
      </c>
      <c r="H132" s="46" t="s">
        <v>5</v>
      </c>
      <c r="I132" s="47" t="s">
        <v>1262</v>
      </c>
      <c r="J132" s="73" t="s">
        <v>1263</v>
      </c>
      <c r="K132" s="46">
        <v>60402</v>
      </c>
      <c r="L132" s="100">
        <v>37527</v>
      </c>
      <c r="M132" s="90" t="e">
        <f t="shared" ca="1" si="29"/>
        <v>#NAME?</v>
      </c>
      <c r="N132" s="49">
        <v>37738</v>
      </c>
      <c r="O132" s="90" t="e">
        <f t="shared" ca="1" si="30"/>
        <v>#NAME?</v>
      </c>
      <c r="P132" s="50">
        <v>37742</v>
      </c>
      <c r="Q132" s="49">
        <v>37760</v>
      </c>
      <c r="R132" s="46">
        <v>5</v>
      </c>
      <c r="S132" s="162" t="s">
        <v>1264</v>
      </c>
      <c r="T132" s="51">
        <v>1</v>
      </c>
      <c r="U132" s="51" t="s">
        <v>1265</v>
      </c>
      <c r="V132" s="51" t="s">
        <v>9</v>
      </c>
      <c r="W132" s="52">
        <v>37760</v>
      </c>
      <c r="X132" s="52">
        <v>37763</v>
      </c>
      <c r="Y132" s="46">
        <v>13</v>
      </c>
      <c r="Z132" s="46" t="s">
        <v>10</v>
      </c>
      <c r="AA132" s="47" t="s">
        <v>1266</v>
      </c>
      <c r="AB132" s="46" t="s">
        <v>24</v>
      </c>
      <c r="AC132" s="46" t="s">
        <v>13</v>
      </c>
      <c r="AD132" s="52">
        <v>38553</v>
      </c>
      <c r="AE132" s="46" t="e">
        <f t="shared" ca="1" si="31"/>
        <v>#NAME?</v>
      </c>
      <c r="AF132" s="90" t="e">
        <f t="shared" ca="1" si="32"/>
        <v>#NAME?</v>
      </c>
      <c r="AG132" s="46">
        <v>817</v>
      </c>
      <c r="AH132" s="52">
        <v>38553</v>
      </c>
      <c r="AI132" s="46" t="e">
        <f ca="1">_1__xlfn.DAYS(AH132, X132)</f>
        <v>#NAME?</v>
      </c>
      <c r="AJ132" s="120" t="e">
        <f ca="1">_1__xlfn.DAYS(AH132, N132)</f>
        <v>#NAME?</v>
      </c>
      <c r="AK132" s="137" t="e">
        <f ca="1">ROUNDDOWN(_1__xlfn.DAYS(AH132, G132)/365, 0)</f>
        <v>#NAME?</v>
      </c>
      <c r="AL132" s="74"/>
      <c r="AM132" s="126"/>
      <c r="AN132" s="127" t="s">
        <v>1267</v>
      </c>
      <c r="AO132" s="74" t="s">
        <v>1268</v>
      </c>
      <c r="AP132" s="223" t="s">
        <v>1269</v>
      </c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  <c r="IJ132" s="169"/>
      <c r="IK132" s="169"/>
      <c r="IL132" s="169"/>
      <c r="IM132" s="169"/>
      <c r="IN132" s="169"/>
      <c r="IO132" s="169"/>
      <c r="IP132" s="169"/>
    </row>
    <row r="133" spans="1:250" s="53" customFormat="1" ht="15" customHeight="1">
      <c r="A133" s="45">
        <v>205</v>
      </c>
      <c r="B133" s="46">
        <v>0</v>
      </c>
      <c r="C133" s="46" t="s">
        <v>1259</v>
      </c>
      <c r="D133" s="46" t="s">
        <v>1270</v>
      </c>
      <c r="E133" s="46" t="s">
        <v>1271</v>
      </c>
      <c r="F133" s="46" t="s">
        <v>543</v>
      </c>
      <c r="G133" s="95">
        <v>29237</v>
      </c>
      <c r="H133" s="46" t="s">
        <v>5</v>
      </c>
      <c r="I133" s="47" t="s">
        <v>1272</v>
      </c>
      <c r="J133" s="73" t="s">
        <v>1273</v>
      </c>
      <c r="K133" s="46">
        <v>60804</v>
      </c>
      <c r="L133" s="100">
        <v>37527</v>
      </c>
      <c r="M133" s="90" t="e">
        <f t="shared" ca="1" si="29"/>
        <v>#NAME?</v>
      </c>
      <c r="N133" s="49">
        <v>37738</v>
      </c>
      <c r="O133" s="90" t="e">
        <f t="shared" ca="1" si="30"/>
        <v>#NAME?</v>
      </c>
      <c r="P133" s="50">
        <v>37742</v>
      </c>
      <c r="Q133" s="49">
        <v>37760</v>
      </c>
      <c r="R133" s="46">
        <v>5</v>
      </c>
      <c r="S133" s="162" t="s">
        <v>1264</v>
      </c>
      <c r="T133" s="51">
        <v>1</v>
      </c>
      <c r="U133" s="51" t="s">
        <v>1265</v>
      </c>
      <c r="V133" s="51" t="s">
        <v>9</v>
      </c>
      <c r="W133" s="52">
        <v>37760</v>
      </c>
      <c r="X133" s="52">
        <v>37777</v>
      </c>
      <c r="Y133" s="46">
        <v>30</v>
      </c>
      <c r="Z133" s="46" t="s">
        <v>10</v>
      </c>
      <c r="AA133" s="47" t="s">
        <v>1274</v>
      </c>
      <c r="AB133" s="46" t="s">
        <v>56</v>
      </c>
      <c r="AC133" s="46" t="s">
        <v>37</v>
      </c>
      <c r="AD133" s="52">
        <v>38551</v>
      </c>
      <c r="AE133" s="46" t="e">
        <f t="shared" ca="1" si="31"/>
        <v>#NAME?</v>
      </c>
      <c r="AF133" s="90" t="e">
        <f t="shared" ca="1" si="32"/>
        <v>#NAME?</v>
      </c>
      <c r="AG133" s="46" t="s">
        <v>38</v>
      </c>
      <c r="AH133" s="46" t="s">
        <v>38</v>
      </c>
      <c r="AI133" s="46" t="s">
        <v>38</v>
      </c>
      <c r="AJ133" s="74" t="s">
        <v>38</v>
      </c>
      <c r="AK133" s="74" t="s">
        <v>38</v>
      </c>
      <c r="AL133" s="74"/>
      <c r="AM133" s="126"/>
      <c r="AN133" s="127" t="s">
        <v>1275</v>
      </c>
      <c r="AO133" s="74" t="s">
        <v>1276</v>
      </c>
      <c r="AP133" s="223" t="s">
        <v>1277</v>
      </c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  <c r="IJ133" s="169"/>
      <c r="IK133" s="169"/>
      <c r="IL133" s="169"/>
      <c r="IM133" s="169"/>
      <c r="IN133" s="169"/>
      <c r="IO133" s="169"/>
      <c r="IP133" s="169"/>
    </row>
    <row r="134" spans="1:250" s="53" customFormat="1" ht="15" customHeight="1">
      <c r="A134" s="45">
        <v>206</v>
      </c>
      <c r="B134" s="46">
        <v>0</v>
      </c>
      <c r="C134" s="46" t="s">
        <v>1278</v>
      </c>
      <c r="D134" s="46" t="s">
        <v>1279</v>
      </c>
      <c r="E134" s="46" t="s">
        <v>89</v>
      </c>
      <c r="F134" s="46" t="s">
        <v>1280</v>
      </c>
      <c r="G134" s="95">
        <v>30314</v>
      </c>
      <c r="H134" s="46" t="s">
        <v>5</v>
      </c>
      <c r="I134" s="47" t="s">
        <v>1281</v>
      </c>
      <c r="J134" s="73" t="s">
        <v>1282</v>
      </c>
      <c r="K134" s="46">
        <v>60623</v>
      </c>
      <c r="L134" s="100">
        <v>37594</v>
      </c>
      <c r="M134" s="90" t="e">
        <f t="shared" ca="1" si="29"/>
        <v>#NAME?</v>
      </c>
      <c r="N134" s="49">
        <v>37685</v>
      </c>
      <c r="O134" s="90" t="e">
        <f t="shared" ca="1" si="30"/>
        <v>#NAME?</v>
      </c>
      <c r="P134" s="50">
        <v>37681</v>
      </c>
      <c r="Q134" s="49">
        <v>37715</v>
      </c>
      <c r="R134" s="46">
        <v>10</v>
      </c>
      <c r="S134" s="162" t="s">
        <v>34</v>
      </c>
      <c r="T134" s="51">
        <v>1</v>
      </c>
      <c r="U134" s="51" t="s">
        <v>1283</v>
      </c>
      <c r="V134" s="51" t="s">
        <v>9</v>
      </c>
      <c r="W134" s="52" t="s">
        <v>1284</v>
      </c>
      <c r="X134" s="52">
        <v>37732</v>
      </c>
      <c r="Y134" s="46">
        <v>49</v>
      </c>
      <c r="Z134" s="46" t="s">
        <v>10</v>
      </c>
      <c r="AA134" s="47" t="s">
        <v>1285</v>
      </c>
      <c r="AB134" s="46" t="s">
        <v>56</v>
      </c>
      <c r="AC134" s="46" t="s">
        <v>37</v>
      </c>
      <c r="AD134" s="52">
        <v>38828</v>
      </c>
      <c r="AE134" s="46" t="e">
        <f t="shared" ca="1" si="31"/>
        <v>#NAME?</v>
      </c>
      <c r="AF134" s="90" t="e">
        <f t="shared" ca="1" si="32"/>
        <v>#NAME?</v>
      </c>
      <c r="AG134" s="46" t="s">
        <v>38</v>
      </c>
      <c r="AH134" s="46" t="s">
        <v>38</v>
      </c>
      <c r="AI134" s="46" t="s">
        <v>38</v>
      </c>
      <c r="AJ134" s="74" t="s">
        <v>38</v>
      </c>
      <c r="AK134" s="74" t="s">
        <v>38</v>
      </c>
      <c r="AL134" s="74"/>
      <c r="AM134" s="126"/>
      <c r="AN134" s="127" t="s">
        <v>1286</v>
      </c>
      <c r="AO134" s="74" t="s">
        <v>1287</v>
      </c>
      <c r="AP134" s="223" t="s">
        <v>1288</v>
      </c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  <c r="IJ134" s="169"/>
      <c r="IK134" s="169"/>
      <c r="IL134" s="169"/>
      <c r="IM134" s="169"/>
      <c r="IN134" s="169"/>
      <c r="IO134" s="169"/>
      <c r="IP134" s="169"/>
    </row>
    <row r="135" spans="1:250" s="53" customFormat="1" ht="15" customHeight="1">
      <c r="A135" s="45">
        <v>207</v>
      </c>
      <c r="B135" s="46">
        <v>0</v>
      </c>
      <c r="C135" s="46" t="s">
        <v>1278</v>
      </c>
      <c r="D135" s="46" t="s">
        <v>1289</v>
      </c>
      <c r="E135" s="46" t="s">
        <v>1290</v>
      </c>
      <c r="F135" s="46" t="s">
        <v>1291</v>
      </c>
      <c r="G135" s="95">
        <v>29947</v>
      </c>
      <c r="H135" s="46" t="s">
        <v>5</v>
      </c>
      <c r="I135" s="47" t="s">
        <v>1292</v>
      </c>
      <c r="J135" s="73" t="s">
        <v>1293</v>
      </c>
      <c r="K135" s="46">
        <v>60623</v>
      </c>
      <c r="L135" s="100">
        <v>37594</v>
      </c>
      <c r="M135" s="90" t="e">
        <f t="shared" ca="1" si="29"/>
        <v>#NAME?</v>
      </c>
      <c r="N135" s="49">
        <v>37683</v>
      </c>
      <c r="O135" s="90" t="e">
        <f t="shared" ca="1" si="30"/>
        <v>#NAME?</v>
      </c>
      <c r="P135" s="50">
        <v>37681</v>
      </c>
      <c r="Q135" s="49">
        <v>37715</v>
      </c>
      <c r="R135" s="46">
        <v>8</v>
      </c>
      <c r="S135" s="162" t="s">
        <v>34</v>
      </c>
      <c r="T135" s="51">
        <v>1</v>
      </c>
      <c r="U135" s="51" t="s">
        <v>1283</v>
      </c>
      <c r="V135" s="51" t="s">
        <v>9</v>
      </c>
      <c r="W135" s="52">
        <v>37715</v>
      </c>
      <c r="X135" s="52">
        <v>37732</v>
      </c>
      <c r="Y135" s="46">
        <v>44</v>
      </c>
      <c r="Z135" s="46" t="s">
        <v>10</v>
      </c>
      <c r="AA135" s="47" t="s">
        <v>1294</v>
      </c>
      <c r="AB135" s="46" t="s">
        <v>56</v>
      </c>
      <c r="AC135" s="46" t="s">
        <v>37</v>
      </c>
      <c r="AD135" s="52">
        <v>38828</v>
      </c>
      <c r="AE135" s="46" t="e">
        <f t="shared" ca="1" si="31"/>
        <v>#NAME?</v>
      </c>
      <c r="AF135" s="90" t="e">
        <f t="shared" ca="1" si="32"/>
        <v>#NAME?</v>
      </c>
      <c r="AG135" s="46" t="s">
        <v>38</v>
      </c>
      <c r="AH135" s="46" t="s">
        <v>38</v>
      </c>
      <c r="AI135" s="46" t="s">
        <v>38</v>
      </c>
      <c r="AJ135" s="74" t="s">
        <v>38</v>
      </c>
      <c r="AK135" s="74" t="s">
        <v>38</v>
      </c>
      <c r="AL135" s="74" t="s">
        <v>1295</v>
      </c>
      <c r="AM135" s="126"/>
      <c r="AN135" s="127" t="s">
        <v>1296</v>
      </c>
      <c r="AO135" s="74" t="s">
        <v>1297</v>
      </c>
      <c r="AP135" s="223" t="s">
        <v>1298</v>
      </c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  <c r="IJ135" s="169"/>
      <c r="IK135" s="169"/>
      <c r="IL135" s="169"/>
      <c r="IM135" s="169"/>
      <c r="IN135" s="169"/>
      <c r="IO135" s="169"/>
      <c r="IP135" s="169"/>
    </row>
    <row r="136" spans="1:250" s="53" customFormat="1" ht="15" customHeight="1">
      <c r="A136" s="45">
        <v>208</v>
      </c>
      <c r="B136" s="46">
        <v>0</v>
      </c>
      <c r="C136" s="46" t="s">
        <v>1278</v>
      </c>
      <c r="D136" s="72" t="s">
        <v>1299</v>
      </c>
      <c r="E136" s="46" t="s">
        <v>1300</v>
      </c>
      <c r="F136" s="46" t="s">
        <v>1301</v>
      </c>
      <c r="G136" s="95">
        <v>30526</v>
      </c>
      <c r="H136" s="46" t="s">
        <v>5</v>
      </c>
      <c r="I136" s="175" t="s">
        <v>1302</v>
      </c>
      <c r="J136" s="73" t="s">
        <v>1293</v>
      </c>
      <c r="K136" s="46">
        <v>60623</v>
      </c>
      <c r="L136" s="100">
        <v>37594</v>
      </c>
      <c r="M136" s="90" t="e">
        <f t="shared" ca="1" si="29"/>
        <v>#NAME?</v>
      </c>
      <c r="N136" s="49">
        <v>37683</v>
      </c>
      <c r="O136" s="90" t="e">
        <f t="shared" ca="1" si="30"/>
        <v>#NAME?</v>
      </c>
      <c r="P136" s="50">
        <v>37681</v>
      </c>
      <c r="Q136" s="49">
        <v>37715</v>
      </c>
      <c r="R136" s="46">
        <v>8</v>
      </c>
      <c r="S136" s="162" t="s">
        <v>34</v>
      </c>
      <c r="T136" s="51">
        <v>1</v>
      </c>
      <c r="U136" s="51" t="s">
        <v>1283</v>
      </c>
      <c r="V136" s="51" t="s">
        <v>9</v>
      </c>
      <c r="W136" s="52">
        <v>37715</v>
      </c>
      <c r="X136" s="52">
        <v>37732</v>
      </c>
      <c r="Y136" s="46">
        <v>45</v>
      </c>
      <c r="Z136" s="46" t="s">
        <v>10</v>
      </c>
      <c r="AA136" s="47" t="s">
        <v>1303</v>
      </c>
      <c r="AB136" s="46" t="s">
        <v>12</v>
      </c>
      <c r="AC136" s="46" t="s">
        <v>37</v>
      </c>
      <c r="AD136" s="52">
        <v>38107</v>
      </c>
      <c r="AE136" s="46" t="e">
        <f t="shared" ca="1" si="31"/>
        <v>#NAME?</v>
      </c>
      <c r="AF136" s="90" t="e">
        <f t="shared" ca="1" si="32"/>
        <v>#NAME?</v>
      </c>
      <c r="AG136" s="46" t="s">
        <v>38</v>
      </c>
      <c r="AH136" s="46" t="s">
        <v>38</v>
      </c>
      <c r="AI136" s="46" t="s">
        <v>38</v>
      </c>
      <c r="AJ136" s="74" t="s">
        <v>38</v>
      </c>
      <c r="AK136" s="74" t="s">
        <v>38</v>
      </c>
      <c r="AL136" s="74" t="s">
        <v>1304</v>
      </c>
      <c r="AM136" s="126"/>
      <c r="AN136" s="127" t="s">
        <v>1305</v>
      </c>
      <c r="AO136" s="74" t="s">
        <v>1306</v>
      </c>
      <c r="AP136" s="223" t="s">
        <v>1307</v>
      </c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  <c r="IJ136" s="169"/>
      <c r="IK136" s="169"/>
      <c r="IL136" s="169"/>
      <c r="IM136" s="169"/>
      <c r="IN136" s="169"/>
      <c r="IO136" s="169"/>
      <c r="IP136" s="169"/>
    </row>
    <row r="137" spans="1:250" s="53" customFormat="1" ht="15" customHeight="1">
      <c r="A137" s="45">
        <v>209</v>
      </c>
      <c r="B137" s="46">
        <v>0</v>
      </c>
      <c r="C137" s="46" t="s">
        <v>1308</v>
      </c>
      <c r="D137" s="46" t="s">
        <v>1309</v>
      </c>
      <c r="E137" s="46" t="s">
        <v>562</v>
      </c>
      <c r="F137" s="46" t="s">
        <v>691</v>
      </c>
      <c r="G137" s="95">
        <v>24962</v>
      </c>
      <c r="H137" s="46" t="s">
        <v>5</v>
      </c>
      <c r="I137" s="175" t="s">
        <v>1310</v>
      </c>
      <c r="J137" s="73"/>
      <c r="K137" s="46">
        <v>60619</v>
      </c>
      <c r="L137" s="100">
        <v>37602</v>
      </c>
      <c r="M137" s="90" t="e">
        <f t="shared" ca="1" si="29"/>
        <v>#NAME?</v>
      </c>
      <c r="N137" s="49">
        <v>37733</v>
      </c>
      <c r="O137" s="90" t="e">
        <f t="shared" ca="1" si="30"/>
        <v>#NAME?</v>
      </c>
      <c r="P137" s="50">
        <v>37742</v>
      </c>
      <c r="Q137" s="49">
        <v>37762</v>
      </c>
      <c r="R137" s="46">
        <v>2</v>
      </c>
      <c r="S137" s="162"/>
      <c r="T137" s="51">
        <v>1</v>
      </c>
      <c r="U137" s="51" t="s">
        <v>1311</v>
      </c>
      <c r="V137" s="51" t="s">
        <v>9</v>
      </c>
      <c r="W137" s="52">
        <v>37762</v>
      </c>
      <c r="X137" s="52">
        <v>37762</v>
      </c>
      <c r="Y137" s="46">
        <v>15</v>
      </c>
      <c r="Z137" s="46" t="s">
        <v>10</v>
      </c>
      <c r="AA137" s="47" t="s">
        <v>1312</v>
      </c>
      <c r="AB137" s="46" t="s">
        <v>56</v>
      </c>
      <c r="AC137" s="74" t="s">
        <v>37</v>
      </c>
      <c r="AD137" s="52">
        <v>38107</v>
      </c>
      <c r="AE137" s="46" t="e">
        <f t="shared" ca="1" si="31"/>
        <v>#NAME?</v>
      </c>
      <c r="AF137" s="90" t="e">
        <f t="shared" ca="1" si="32"/>
        <v>#NAME?</v>
      </c>
      <c r="AG137" s="46" t="s">
        <v>38</v>
      </c>
      <c r="AH137" s="46" t="s">
        <v>38</v>
      </c>
      <c r="AI137" s="46" t="s">
        <v>38</v>
      </c>
      <c r="AJ137" s="74" t="s">
        <v>38</v>
      </c>
      <c r="AK137" s="74" t="s">
        <v>38</v>
      </c>
      <c r="AL137" s="74" t="s">
        <v>94</v>
      </c>
      <c r="AM137" s="126"/>
      <c r="AN137" s="127" t="s">
        <v>1313</v>
      </c>
      <c r="AO137" s="74" t="s">
        <v>1314</v>
      </c>
      <c r="AP137" s="223" t="s">
        <v>1315</v>
      </c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  <c r="IJ137" s="169"/>
      <c r="IK137" s="169"/>
      <c r="IL137" s="169"/>
      <c r="IM137" s="169"/>
      <c r="IN137" s="169"/>
      <c r="IO137" s="169"/>
      <c r="IP137" s="169"/>
    </row>
    <row r="138" spans="1:250" s="53" customFormat="1" ht="15" customHeight="1">
      <c r="A138" s="45">
        <v>210</v>
      </c>
      <c r="B138" s="46">
        <v>40</v>
      </c>
      <c r="C138" s="46" t="s">
        <v>1316</v>
      </c>
      <c r="D138" s="46" t="s">
        <v>1317</v>
      </c>
      <c r="E138" s="46" t="s">
        <v>1318</v>
      </c>
      <c r="F138" s="46" t="s">
        <v>1319</v>
      </c>
      <c r="G138" s="95">
        <v>22832</v>
      </c>
      <c r="H138" s="46" t="s">
        <v>5</v>
      </c>
      <c r="I138" s="47" t="s">
        <v>1320</v>
      </c>
      <c r="J138" s="48"/>
      <c r="K138" s="46">
        <v>60429</v>
      </c>
      <c r="L138" s="100">
        <v>37604</v>
      </c>
      <c r="M138" s="90" t="e">
        <f t="shared" ca="1" si="29"/>
        <v>#NAME?</v>
      </c>
      <c r="N138" s="49">
        <v>37605</v>
      </c>
      <c r="O138" s="90" t="e">
        <f t="shared" ca="1" si="30"/>
        <v>#NAME?</v>
      </c>
      <c r="P138" s="50">
        <v>37622</v>
      </c>
      <c r="Q138" s="49">
        <v>37631</v>
      </c>
      <c r="R138" s="46">
        <v>10</v>
      </c>
      <c r="S138" s="163" t="s">
        <v>1321</v>
      </c>
      <c r="T138" s="51">
        <v>1</v>
      </c>
      <c r="U138" s="51" t="s">
        <v>1322</v>
      </c>
      <c r="V138" s="51" t="s">
        <v>272</v>
      </c>
      <c r="W138" s="52">
        <v>37630</v>
      </c>
      <c r="X138" s="52">
        <v>37636</v>
      </c>
      <c r="Y138" s="46">
        <v>61</v>
      </c>
      <c r="Z138" s="46" t="s">
        <v>10</v>
      </c>
      <c r="AA138" s="47" t="s">
        <v>1323</v>
      </c>
      <c r="AB138" s="46" t="s">
        <v>24</v>
      </c>
      <c r="AC138" s="46" t="s">
        <v>13</v>
      </c>
      <c r="AD138" s="52">
        <v>39009</v>
      </c>
      <c r="AE138" s="46" t="e">
        <f t="shared" ca="1" si="31"/>
        <v>#NAME?</v>
      </c>
      <c r="AF138" s="90" t="e">
        <f t="shared" ca="1" si="32"/>
        <v>#NAME?</v>
      </c>
      <c r="AG138" s="46">
        <v>434</v>
      </c>
      <c r="AH138" s="41">
        <v>39009</v>
      </c>
      <c r="AI138" s="46" t="e">
        <f ca="1">_1__xlfn.DAYS(AH138, X138)</f>
        <v>#NAME?</v>
      </c>
      <c r="AJ138" s="120" t="e">
        <f ca="1">_1__xlfn.DAYS(AH138, N138)</f>
        <v>#NAME?</v>
      </c>
      <c r="AK138" s="137" t="e">
        <f ca="1">ROUNDDOWN(_1__xlfn.DAYS(AH138, G138)/365, 0)</f>
        <v>#NAME?</v>
      </c>
      <c r="AL138" s="74"/>
      <c r="AM138" s="45"/>
      <c r="AN138" s="127" t="s">
        <v>1324</v>
      </c>
      <c r="AO138" s="74" t="s">
        <v>1325</v>
      </c>
      <c r="AP138" s="223" t="s">
        <v>1326</v>
      </c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  <c r="IJ138" s="169"/>
      <c r="IK138" s="169"/>
      <c r="IL138" s="169"/>
      <c r="IM138" s="169"/>
      <c r="IN138" s="169"/>
      <c r="IO138" s="169"/>
      <c r="IP138" s="169"/>
    </row>
    <row r="139" spans="1:250" s="53" customFormat="1" ht="15" customHeight="1">
      <c r="A139" s="45">
        <v>211</v>
      </c>
      <c r="B139" s="72">
        <v>98</v>
      </c>
      <c r="C139" s="46" t="s">
        <v>1327</v>
      </c>
      <c r="D139" s="46" t="s">
        <v>1328</v>
      </c>
      <c r="E139" s="46" t="s">
        <v>1329</v>
      </c>
      <c r="F139" s="46" t="s">
        <v>1330</v>
      </c>
      <c r="G139" s="95">
        <v>25165</v>
      </c>
      <c r="H139" s="46" t="s">
        <v>5</v>
      </c>
      <c r="I139" s="47" t="s">
        <v>1331</v>
      </c>
      <c r="J139" s="48"/>
      <c r="K139" s="46">
        <v>60628</v>
      </c>
      <c r="L139" s="100">
        <v>37569</v>
      </c>
      <c r="M139" s="90" t="e">
        <f t="shared" ca="1" si="29"/>
        <v>#NAME?</v>
      </c>
      <c r="N139" s="49">
        <v>37621</v>
      </c>
      <c r="O139" s="90" t="e">
        <f t="shared" ca="1" si="30"/>
        <v>#NAME?</v>
      </c>
      <c r="P139" s="50">
        <v>37622</v>
      </c>
      <c r="Q139" s="49">
        <v>37663</v>
      </c>
      <c r="R139" s="46">
        <v>46</v>
      </c>
      <c r="S139" s="161" t="s">
        <v>1332</v>
      </c>
      <c r="T139" s="51">
        <v>2</v>
      </c>
      <c r="U139" s="46" t="s">
        <v>1333</v>
      </c>
      <c r="V139" s="51" t="s">
        <v>272</v>
      </c>
      <c r="W139" s="52">
        <v>37649</v>
      </c>
      <c r="X139" s="52">
        <v>37694</v>
      </c>
      <c r="Y139" s="72">
        <v>71</v>
      </c>
      <c r="Z139" s="46" t="s">
        <v>10</v>
      </c>
      <c r="AA139" s="47" t="s">
        <v>1334</v>
      </c>
      <c r="AB139" s="72" t="s">
        <v>56</v>
      </c>
      <c r="AC139" s="72" t="s">
        <v>13</v>
      </c>
      <c r="AD139" s="41">
        <v>39272</v>
      </c>
      <c r="AE139" s="46" t="e">
        <f t="shared" ca="1" si="31"/>
        <v>#NAME?</v>
      </c>
      <c r="AF139" s="90" t="e">
        <f t="shared" ca="1" si="32"/>
        <v>#NAME?</v>
      </c>
      <c r="AG139" s="72" t="s">
        <v>38</v>
      </c>
      <c r="AH139" s="41">
        <v>39335</v>
      </c>
      <c r="AI139" s="46" t="e">
        <f ca="1">_1__xlfn.DAYS(AH139, X139)</f>
        <v>#NAME?</v>
      </c>
      <c r="AJ139" s="120" t="e">
        <f ca="1">_1__xlfn.DAYS(AH139, N139)</f>
        <v>#NAME?</v>
      </c>
      <c r="AK139" s="137" t="e">
        <f ca="1">ROUNDDOWN(_1__xlfn.DAYS(AH139, G139)/365, 0)</f>
        <v>#NAME?</v>
      </c>
      <c r="AL139" s="74" t="s">
        <v>1335</v>
      </c>
      <c r="AM139" s="45"/>
      <c r="AN139" s="127" t="s">
        <v>1336</v>
      </c>
      <c r="AO139" s="74" t="s">
        <v>1337</v>
      </c>
      <c r="AP139" s="223" t="s">
        <v>1338</v>
      </c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  <c r="IF139" s="169"/>
      <c r="IG139" s="169"/>
      <c r="IH139" s="169"/>
      <c r="II139" s="169"/>
      <c r="IJ139" s="169"/>
      <c r="IK139" s="169"/>
      <c r="IL139" s="169"/>
      <c r="IM139" s="169"/>
      <c r="IN139" s="169"/>
      <c r="IO139" s="169"/>
      <c r="IP139" s="169"/>
    </row>
    <row r="140" spans="1:250" s="53" customFormat="1" ht="15" customHeight="1">
      <c r="A140" s="45">
        <v>212</v>
      </c>
      <c r="B140" s="72">
        <v>98</v>
      </c>
      <c r="C140" s="72" t="s">
        <v>1339</v>
      </c>
      <c r="D140" s="72" t="s">
        <v>1340</v>
      </c>
      <c r="E140" s="72" t="s">
        <v>1341</v>
      </c>
      <c r="F140" s="72" t="s">
        <v>1342</v>
      </c>
      <c r="G140" s="97">
        <v>19972</v>
      </c>
      <c r="H140" s="72" t="s">
        <v>5</v>
      </c>
      <c r="I140" s="77" t="s">
        <v>1343</v>
      </c>
      <c r="J140" s="176"/>
      <c r="K140" s="72">
        <v>60624</v>
      </c>
      <c r="L140" s="177">
        <v>29590</v>
      </c>
      <c r="M140" s="90" t="e">
        <f t="shared" ca="1" si="29"/>
        <v>#NAME?</v>
      </c>
      <c r="N140" s="40">
        <v>37648</v>
      </c>
      <c r="O140" s="90" t="e">
        <f t="shared" ca="1" si="30"/>
        <v>#NAME?</v>
      </c>
      <c r="P140" s="178">
        <v>37653</v>
      </c>
      <c r="Q140" s="40">
        <v>37685</v>
      </c>
      <c r="R140" s="72">
        <v>7</v>
      </c>
      <c r="S140" s="167"/>
      <c r="T140" s="179">
        <v>1</v>
      </c>
      <c r="U140" s="179" t="s">
        <v>1344</v>
      </c>
      <c r="V140" s="179" t="s">
        <v>9</v>
      </c>
      <c r="W140" s="41">
        <v>37685</v>
      </c>
      <c r="X140" s="41">
        <v>37697</v>
      </c>
      <c r="Y140" s="72">
        <v>84</v>
      </c>
      <c r="Z140" s="75" t="s">
        <v>10</v>
      </c>
      <c r="AA140" s="77" t="s">
        <v>1345</v>
      </c>
      <c r="AB140" s="75" t="s">
        <v>12</v>
      </c>
      <c r="AC140" s="72" t="s">
        <v>13</v>
      </c>
      <c r="AD140" s="41">
        <v>39699</v>
      </c>
      <c r="AE140" s="46" t="e">
        <f t="shared" ca="1" si="31"/>
        <v>#NAME?</v>
      </c>
      <c r="AF140" s="90" t="e">
        <f t="shared" ca="1" si="32"/>
        <v>#NAME?</v>
      </c>
      <c r="AG140" s="72" t="s">
        <v>38</v>
      </c>
      <c r="AH140" s="41">
        <v>39841</v>
      </c>
      <c r="AI140" s="46" t="e">
        <f ca="1">_1__xlfn.DAYS(AH140, X140)</f>
        <v>#NAME?</v>
      </c>
      <c r="AJ140" s="120" t="e">
        <f ca="1">_1__xlfn.DAYS(AH140, N140)</f>
        <v>#NAME?</v>
      </c>
      <c r="AK140" s="137" t="e">
        <f ca="1">ROUNDDOWN(_1__xlfn.DAYS(AH140, G140)/365, 0)</f>
        <v>#NAME?</v>
      </c>
      <c r="AL140" s="74" t="s">
        <v>1346</v>
      </c>
      <c r="AM140" s="45"/>
      <c r="AN140" s="127" t="s">
        <v>1347</v>
      </c>
      <c r="AO140" s="74" t="s">
        <v>1348</v>
      </c>
      <c r="AP140" s="223" t="s">
        <v>1349</v>
      </c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69"/>
      <c r="DE140" s="169"/>
      <c r="DF140" s="169"/>
      <c r="DG140" s="169"/>
      <c r="DH140" s="169"/>
      <c r="DI140" s="169"/>
      <c r="DJ140" s="169"/>
      <c r="DK140" s="169"/>
      <c r="DL140" s="169"/>
      <c r="DM140" s="169"/>
      <c r="DN140" s="169"/>
      <c r="DO140" s="169"/>
      <c r="DP140" s="169"/>
      <c r="DQ140" s="169"/>
      <c r="DR140" s="169"/>
      <c r="DS140" s="169"/>
      <c r="DT140" s="169"/>
      <c r="DU140" s="169"/>
      <c r="DV140" s="169"/>
      <c r="DW140" s="169"/>
      <c r="DX140" s="169"/>
      <c r="DY140" s="169"/>
      <c r="DZ140" s="169"/>
      <c r="EA140" s="169"/>
      <c r="EB140" s="169"/>
      <c r="EC140" s="169"/>
      <c r="ED140" s="169"/>
      <c r="EE140" s="169"/>
      <c r="EF140" s="169"/>
      <c r="EG140" s="169"/>
      <c r="EH140" s="169"/>
      <c r="EI140" s="169"/>
      <c r="EJ140" s="169"/>
      <c r="EK140" s="169"/>
      <c r="EL140" s="169"/>
      <c r="EM140" s="169"/>
      <c r="EN140" s="169"/>
      <c r="EO140" s="169"/>
      <c r="EP140" s="169"/>
      <c r="EQ140" s="169"/>
      <c r="ER140" s="169"/>
      <c r="ES140" s="169"/>
      <c r="ET140" s="169"/>
      <c r="EU140" s="169"/>
      <c r="EV140" s="169"/>
      <c r="EW140" s="169"/>
      <c r="EX140" s="169"/>
      <c r="EY140" s="169"/>
      <c r="EZ140" s="169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169"/>
      <c r="FL140" s="169"/>
      <c r="FM140" s="169"/>
      <c r="FN140" s="169"/>
      <c r="FO140" s="169"/>
      <c r="FP140" s="169"/>
      <c r="FQ140" s="169"/>
      <c r="FR140" s="169"/>
      <c r="FS140" s="169"/>
      <c r="FT140" s="169"/>
      <c r="FU140" s="169"/>
      <c r="FV140" s="169"/>
      <c r="FW140" s="169"/>
      <c r="FX140" s="169"/>
      <c r="FY140" s="169"/>
      <c r="FZ140" s="169"/>
      <c r="GA140" s="169"/>
      <c r="GB140" s="169"/>
      <c r="GC140" s="169"/>
      <c r="GD140" s="169"/>
      <c r="GE140" s="169"/>
      <c r="GF140" s="169"/>
      <c r="GG140" s="169"/>
      <c r="GH140" s="169"/>
      <c r="GI140" s="169"/>
      <c r="GJ140" s="169"/>
      <c r="GK140" s="169"/>
      <c r="GL140" s="169"/>
      <c r="GM140" s="169"/>
      <c r="GN140" s="169"/>
      <c r="GO140" s="169"/>
      <c r="GP140" s="169"/>
      <c r="GQ140" s="169"/>
      <c r="GR140" s="169"/>
      <c r="GS140" s="169"/>
      <c r="GT140" s="169"/>
      <c r="GU140" s="169"/>
      <c r="GV140" s="169"/>
      <c r="GW140" s="169"/>
      <c r="GX140" s="169"/>
      <c r="GY140" s="169"/>
      <c r="GZ140" s="169"/>
      <c r="HA140" s="169"/>
      <c r="HB140" s="169"/>
      <c r="HC140" s="169"/>
      <c r="HD140" s="169"/>
      <c r="HE140" s="169"/>
      <c r="HF140" s="169"/>
      <c r="HG140" s="169"/>
      <c r="HH140" s="169"/>
      <c r="HI140" s="169"/>
      <c r="HJ140" s="169"/>
      <c r="HK140" s="169"/>
      <c r="HL140" s="169"/>
      <c r="HM140" s="169"/>
      <c r="HN140" s="169"/>
      <c r="HO140" s="169"/>
      <c r="HP140" s="169"/>
      <c r="HQ140" s="169"/>
      <c r="HR140" s="169"/>
      <c r="HS140" s="169"/>
      <c r="HT140" s="169"/>
      <c r="HU140" s="169"/>
      <c r="HV140" s="169"/>
      <c r="HW140" s="169"/>
      <c r="HX140" s="169"/>
      <c r="HY140" s="169"/>
      <c r="HZ140" s="169"/>
      <c r="IA140" s="169"/>
      <c r="IB140" s="169"/>
      <c r="IC140" s="169"/>
      <c r="ID140" s="169"/>
      <c r="IE140" s="169"/>
      <c r="IF140" s="169"/>
      <c r="IG140" s="169"/>
      <c r="IH140" s="169"/>
      <c r="II140" s="169"/>
      <c r="IJ140" s="169"/>
      <c r="IK140" s="169"/>
      <c r="IL140" s="169"/>
      <c r="IM140" s="169"/>
      <c r="IN140" s="169"/>
      <c r="IO140" s="169"/>
      <c r="IP140" s="169"/>
    </row>
    <row r="141" spans="1:250" s="195" customFormat="1" ht="15" customHeight="1">
      <c r="A141" s="180">
        <v>213</v>
      </c>
      <c r="B141" s="181">
        <v>98</v>
      </c>
      <c r="C141" s="182" t="s">
        <v>1339</v>
      </c>
      <c r="D141" s="182" t="s">
        <v>1350</v>
      </c>
      <c r="E141" s="182" t="s">
        <v>1351</v>
      </c>
      <c r="F141" s="182" t="s">
        <v>1352</v>
      </c>
      <c r="G141" s="183">
        <v>22531</v>
      </c>
      <c r="H141" s="182" t="s">
        <v>5</v>
      </c>
      <c r="I141" s="184" t="s">
        <v>1353</v>
      </c>
      <c r="J141" s="185"/>
      <c r="K141" s="182">
        <v>60624</v>
      </c>
      <c r="L141" s="186">
        <v>29590</v>
      </c>
      <c r="M141" s="187" t="e">
        <f t="shared" ca="1" si="29"/>
        <v>#NAME?</v>
      </c>
      <c r="N141" s="188">
        <v>37677</v>
      </c>
      <c r="O141" s="187" t="e">
        <f t="shared" ca="1" si="30"/>
        <v>#NAME?</v>
      </c>
      <c r="P141" s="189">
        <v>37653</v>
      </c>
      <c r="Q141" s="188">
        <v>37697</v>
      </c>
      <c r="R141" s="182">
        <v>7</v>
      </c>
      <c r="S141" s="171"/>
      <c r="T141" s="190">
        <v>1</v>
      </c>
      <c r="U141" s="190" t="s">
        <v>1344</v>
      </c>
      <c r="V141" s="190" t="s">
        <v>9</v>
      </c>
      <c r="W141" s="191">
        <v>37685</v>
      </c>
      <c r="X141" s="191">
        <v>37718</v>
      </c>
      <c r="Y141" s="182">
        <v>88</v>
      </c>
      <c r="Z141" s="182" t="s">
        <v>10</v>
      </c>
      <c r="AA141" s="184" t="s">
        <v>1354</v>
      </c>
      <c r="AB141" s="172" t="s">
        <v>12</v>
      </c>
      <c r="AC141" s="182" t="s">
        <v>13</v>
      </c>
      <c r="AD141" s="191">
        <v>39699</v>
      </c>
      <c r="AE141" s="182" t="e">
        <f t="shared" ca="1" si="31"/>
        <v>#NAME?</v>
      </c>
      <c r="AF141" s="187" t="e">
        <f t="shared" ca="1" si="32"/>
        <v>#NAME?</v>
      </c>
      <c r="AG141" s="181" t="s">
        <v>38</v>
      </c>
      <c r="AH141" s="159">
        <v>39841</v>
      </c>
      <c r="AI141" s="182" t="e">
        <f ca="1">_1__xlfn.DAYS(AH141, X141)</f>
        <v>#NAME?</v>
      </c>
      <c r="AJ141" s="192" t="e">
        <f ca="1">_1__xlfn.DAYS(AH141, N141)</f>
        <v>#NAME?</v>
      </c>
      <c r="AK141" s="193" t="e">
        <f ca="1">ROUNDDOWN(_1__xlfn.DAYS(AH141, G141)/365, 0)</f>
        <v>#NAME?</v>
      </c>
      <c r="AL141" s="172"/>
      <c r="AM141" s="180"/>
      <c r="AN141" s="194" t="s">
        <v>1355</v>
      </c>
      <c r="AO141" s="172" t="s">
        <v>1356</v>
      </c>
      <c r="AP141" s="229" t="s">
        <v>1357</v>
      </c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169"/>
      <c r="DG141" s="169"/>
      <c r="DH141" s="169"/>
      <c r="DI141" s="169"/>
      <c r="DJ141" s="169"/>
      <c r="DK141" s="169"/>
      <c r="DL141" s="169"/>
      <c r="DM141" s="169"/>
      <c r="DN141" s="169"/>
      <c r="DO141" s="169"/>
      <c r="DP141" s="169"/>
      <c r="DQ141" s="169"/>
      <c r="DR141" s="169"/>
      <c r="DS141" s="169"/>
      <c r="DT141" s="169"/>
      <c r="DU141" s="169"/>
      <c r="DV141" s="169"/>
      <c r="DW141" s="169"/>
      <c r="DX141" s="169"/>
      <c r="DY141" s="169"/>
      <c r="DZ141" s="169"/>
      <c r="EA141" s="169"/>
      <c r="EB141" s="169"/>
      <c r="EC141" s="169"/>
      <c r="ED141" s="169"/>
      <c r="EE141" s="169"/>
      <c r="EF141" s="169"/>
      <c r="EG141" s="169"/>
      <c r="EH141" s="169"/>
      <c r="EI141" s="169"/>
      <c r="EJ141" s="169"/>
      <c r="EK141" s="169"/>
      <c r="EL141" s="169"/>
      <c r="EM141" s="169"/>
      <c r="EN141" s="169"/>
      <c r="EO141" s="169"/>
      <c r="EP141" s="169"/>
      <c r="EQ141" s="169"/>
      <c r="ER141" s="169"/>
      <c r="ES141" s="169"/>
      <c r="ET141" s="169"/>
      <c r="EU141" s="169"/>
      <c r="EV141" s="169"/>
      <c r="EW141" s="169"/>
      <c r="EX141" s="169"/>
      <c r="EY141" s="169"/>
      <c r="EZ141" s="169"/>
      <c r="FA141" s="169"/>
      <c r="FB141" s="169"/>
      <c r="FC141" s="169"/>
      <c r="FD141" s="169"/>
      <c r="FE141" s="169"/>
      <c r="FF141" s="169"/>
      <c r="FG141" s="169"/>
      <c r="FH141" s="169"/>
      <c r="FI141" s="169"/>
      <c r="FJ141" s="169"/>
      <c r="FK141" s="169"/>
      <c r="FL141" s="169"/>
      <c r="FM141" s="169"/>
      <c r="FN141" s="169"/>
      <c r="FO141" s="169"/>
      <c r="FP141" s="169"/>
      <c r="FQ141" s="169"/>
      <c r="FR141" s="169"/>
      <c r="FS141" s="169"/>
      <c r="FT141" s="169"/>
      <c r="FU141" s="169"/>
      <c r="FV141" s="169"/>
      <c r="FW141" s="169"/>
      <c r="FX141" s="169"/>
      <c r="FY141" s="169"/>
      <c r="FZ141" s="169"/>
      <c r="GA141" s="169"/>
      <c r="GB141" s="169"/>
      <c r="GC141" s="169"/>
      <c r="GD141" s="169"/>
      <c r="GE141" s="169"/>
      <c r="GF141" s="169"/>
      <c r="GG141" s="169"/>
      <c r="GH141" s="169"/>
      <c r="GI141" s="169"/>
      <c r="GJ141" s="169"/>
      <c r="GK141" s="169"/>
      <c r="GL141" s="169"/>
      <c r="GM141" s="169"/>
      <c r="GN141" s="169"/>
      <c r="GO141" s="169"/>
      <c r="GP141" s="169"/>
      <c r="GQ141" s="169"/>
      <c r="GR141" s="169"/>
      <c r="GS141" s="169"/>
      <c r="GT141" s="169"/>
      <c r="GU141" s="169"/>
      <c r="GV141" s="169"/>
      <c r="GW141" s="169"/>
      <c r="GX141" s="169"/>
      <c r="GY141" s="169"/>
      <c r="GZ141" s="169"/>
      <c r="HA141" s="169"/>
      <c r="HB141" s="169"/>
      <c r="HC141" s="169"/>
      <c r="HD141" s="169"/>
      <c r="HE141" s="169"/>
      <c r="HF141" s="169"/>
      <c r="HG141" s="169"/>
      <c r="HH141" s="169"/>
      <c r="HI141" s="169"/>
      <c r="HJ141" s="169"/>
      <c r="HK141" s="169"/>
      <c r="HL141" s="169"/>
      <c r="HM141" s="169"/>
      <c r="HN141" s="169"/>
      <c r="HO141" s="169"/>
      <c r="HP141" s="169"/>
      <c r="HQ141" s="169"/>
      <c r="HR141" s="169"/>
      <c r="HS141" s="169"/>
      <c r="HT141" s="169"/>
      <c r="HU141" s="169"/>
      <c r="HV141" s="169"/>
      <c r="HW141" s="169"/>
      <c r="HX141" s="169"/>
      <c r="HY141" s="169"/>
      <c r="HZ141" s="169"/>
      <c r="IA141" s="169"/>
      <c r="IB141" s="169"/>
      <c r="IC141" s="169"/>
      <c r="ID141" s="169"/>
      <c r="IE141" s="169"/>
      <c r="IF141" s="169"/>
      <c r="IG141" s="169"/>
      <c r="IH141" s="169"/>
      <c r="II141" s="169"/>
      <c r="IJ141" s="169"/>
      <c r="IK141" s="169"/>
      <c r="IL141" s="169"/>
      <c r="IM141" s="169"/>
      <c r="IN141" s="169"/>
      <c r="IO141" s="169"/>
    </row>
    <row r="142" spans="1:250" s="169" customFormat="1" ht="15" customHeight="1">
      <c r="G142" s="196"/>
      <c r="L142" s="196"/>
      <c r="O142" s="197"/>
      <c r="W142" s="196"/>
      <c r="X142" s="196"/>
      <c r="AJ142" s="198"/>
      <c r="AK142" s="198"/>
      <c r="AL142" s="198"/>
      <c r="AM142" s="198"/>
      <c r="AN142" s="198"/>
      <c r="AO142" s="198"/>
    </row>
    <row r="143" spans="1:250" s="169" customFormat="1" ht="15" customHeight="1">
      <c r="A143" s="199"/>
      <c r="B143" s="170"/>
      <c r="G143" s="200"/>
      <c r="H143" s="170"/>
      <c r="I143" s="201"/>
      <c r="J143" s="200"/>
      <c r="K143" s="170"/>
      <c r="L143" s="170"/>
      <c r="M143" s="200"/>
      <c r="N143" s="201"/>
      <c r="O143" s="202"/>
      <c r="P143" s="201"/>
      <c r="Q143" s="201"/>
      <c r="R143" s="200"/>
      <c r="T143" s="201"/>
      <c r="U143" s="201"/>
      <c r="V143" s="201"/>
      <c r="W143" s="203"/>
      <c r="X143" s="170"/>
      <c r="Y143" s="170"/>
      <c r="Z143" s="201"/>
      <c r="AA143" s="170"/>
      <c r="AB143" s="170"/>
      <c r="AC143" s="170"/>
      <c r="AD143" s="170"/>
      <c r="AE143" s="201"/>
      <c r="AF143" s="200"/>
      <c r="AG143" s="170"/>
      <c r="AH143" s="201"/>
      <c r="AI143" s="201"/>
      <c r="AJ143" s="204"/>
      <c r="AK143" s="205"/>
      <c r="AL143" s="206"/>
      <c r="AM143" s="206"/>
      <c r="AN143" s="205"/>
      <c r="AO143" s="207"/>
      <c r="AP143" s="200"/>
      <c r="AR143" s="217" t="s">
        <v>1358</v>
      </c>
      <c r="AS143" s="218"/>
      <c r="AT143" s="218"/>
      <c r="AU143" s="218"/>
      <c r="AV143" s="218"/>
    </row>
    <row r="144" spans="1:250" s="53" customFormat="1" ht="15" customHeight="1">
      <c r="A144" s="208"/>
      <c r="C144" s="209"/>
      <c r="D144" s="209"/>
      <c r="E144" s="209"/>
      <c r="F144" s="114"/>
      <c r="G144" s="114"/>
      <c r="H144" s="114"/>
      <c r="J144" s="114"/>
      <c r="K144" s="210"/>
      <c r="L144" s="114"/>
      <c r="M144" s="114"/>
      <c r="O144" s="114"/>
      <c r="P144" s="114"/>
      <c r="Q144" s="211"/>
      <c r="R144" s="114"/>
      <c r="T144" s="114"/>
      <c r="U144" s="114"/>
      <c r="V144" s="211"/>
      <c r="W144" s="212"/>
      <c r="X144" s="114"/>
      <c r="Y144" s="209"/>
      <c r="Z144" s="211"/>
      <c r="AA144" s="211"/>
      <c r="AB144" s="115"/>
      <c r="AC144" s="115"/>
      <c r="AD144" s="209"/>
      <c r="AF144" s="114"/>
      <c r="AJ144" s="210"/>
      <c r="AK144" s="213"/>
      <c r="AL144" s="214"/>
      <c r="AM144" s="214"/>
      <c r="AN144" s="214"/>
      <c r="AO144" s="214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69"/>
      <c r="DG144" s="169"/>
      <c r="DH144" s="169"/>
      <c r="DI144" s="169"/>
      <c r="DJ144" s="169"/>
      <c r="DK144" s="169"/>
      <c r="DL144" s="169"/>
      <c r="DM144" s="169"/>
      <c r="DN144" s="169"/>
      <c r="DO144" s="169"/>
      <c r="DP144" s="169"/>
      <c r="DQ144" s="169"/>
      <c r="DR144" s="169"/>
      <c r="DS144" s="169"/>
      <c r="DT144" s="169"/>
      <c r="DU144" s="169"/>
      <c r="DV144" s="169"/>
      <c r="DW144" s="169"/>
      <c r="DX144" s="169"/>
      <c r="DY144" s="169"/>
      <c r="DZ144" s="169"/>
      <c r="EA144" s="169"/>
      <c r="EB144" s="169"/>
      <c r="EC144" s="169"/>
      <c r="ED144" s="169"/>
      <c r="EE144" s="169"/>
      <c r="EF144" s="169"/>
      <c r="EG144" s="169"/>
      <c r="EH144" s="169"/>
      <c r="EI144" s="169"/>
      <c r="EJ144" s="169"/>
      <c r="EK144" s="169"/>
      <c r="EL144" s="169"/>
      <c r="EM144" s="169"/>
      <c r="EN144" s="169"/>
      <c r="EO144" s="169"/>
      <c r="EP144" s="169"/>
      <c r="EQ144" s="169"/>
      <c r="ER144" s="169"/>
      <c r="ES144" s="169"/>
      <c r="ET144" s="169"/>
      <c r="EU144" s="169"/>
      <c r="EV144" s="169"/>
      <c r="EW144" s="169"/>
      <c r="EX144" s="169"/>
      <c r="EY144" s="169"/>
      <c r="EZ144" s="169"/>
      <c r="FA144" s="169"/>
      <c r="FB144" s="169"/>
      <c r="FC144" s="169"/>
      <c r="FD144" s="169"/>
      <c r="FE144" s="169"/>
      <c r="FF144" s="169"/>
      <c r="FG144" s="169"/>
      <c r="FH144" s="169"/>
      <c r="FI144" s="169"/>
      <c r="FJ144" s="169"/>
      <c r="FK144" s="169"/>
      <c r="FL144" s="169"/>
      <c r="FM144" s="169"/>
      <c r="FN144" s="169"/>
      <c r="FO144" s="169"/>
      <c r="FP144" s="169"/>
      <c r="FQ144" s="169"/>
      <c r="FR144" s="169"/>
      <c r="FS144" s="169"/>
      <c r="FT144" s="169"/>
      <c r="FU144" s="169"/>
      <c r="FV144" s="169"/>
      <c r="FW144" s="169"/>
      <c r="FX144" s="169"/>
      <c r="FY144" s="169"/>
      <c r="FZ144" s="169"/>
      <c r="GA144" s="169"/>
      <c r="GB144" s="169"/>
      <c r="GC144" s="169"/>
      <c r="GD144" s="169"/>
      <c r="GE144" s="169"/>
      <c r="GF144" s="169"/>
      <c r="GG144" s="169"/>
      <c r="GH144" s="169"/>
      <c r="GI144" s="169"/>
      <c r="GJ144" s="169"/>
      <c r="GK144" s="169"/>
      <c r="GL144" s="169"/>
      <c r="GM144" s="169"/>
      <c r="GN144" s="169"/>
      <c r="GO144" s="169"/>
      <c r="GP144" s="169"/>
      <c r="GQ144" s="169"/>
      <c r="GR144" s="169"/>
      <c r="GS144" s="169"/>
      <c r="GT144" s="169"/>
      <c r="GU144" s="169"/>
      <c r="GV144" s="169"/>
      <c r="GW144" s="169"/>
      <c r="GX144" s="169"/>
      <c r="GY144" s="169"/>
      <c r="GZ144" s="169"/>
      <c r="HA144" s="169"/>
      <c r="HB144" s="169"/>
      <c r="HC144" s="169"/>
      <c r="HD144" s="169"/>
      <c r="HE144" s="169"/>
      <c r="HF144" s="169"/>
      <c r="HG144" s="169"/>
      <c r="HH144" s="169"/>
      <c r="HI144" s="169"/>
      <c r="HJ144" s="169"/>
      <c r="HK144" s="169"/>
      <c r="HL144" s="169"/>
      <c r="HM144" s="169"/>
      <c r="HN144" s="169"/>
      <c r="HO144" s="169"/>
      <c r="HP144" s="169"/>
      <c r="HQ144" s="169"/>
      <c r="HR144" s="169"/>
      <c r="HS144" s="169"/>
      <c r="HT144" s="169"/>
      <c r="HU144" s="169"/>
      <c r="HV144" s="169"/>
      <c r="HW144" s="169"/>
      <c r="HX144" s="169"/>
      <c r="HY144" s="169"/>
      <c r="HZ144" s="169"/>
      <c r="IA144" s="169"/>
      <c r="IB144" s="169"/>
      <c r="IC144" s="169"/>
      <c r="ID144" s="169"/>
      <c r="IE144" s="169"/>
      <c r="IF144" s="169"/>
      <c r="IG144" s="169"/>
      <c r="IH144" s="169"/>
      <c r="II144" s="169"/>
      <c r="IJ144" s="169"/>
      <c r="IK144" s="169"/>
      <c r="IL144" s="169"/>
      <c r="IM144" s="169"/>
      <c r="IN144" s="169"/>
      <c r="IO144" s="169"/>
      <c r="IP144" s="169"/>
    </row>
    <row r="145" spans="1:250" s="53" customFormat="1" ht="15" customHeight="1">
      <c r="A145" s="208"/>
      <c r="C145" s="209"/>
      <c r="D145" s="209"/>
      <c r="E145" s="209"/>
      <c r="F145" s="114"/>
      <c r="G145" s="114"/>
      <c r="H145" s="114"/>
      <c r="J145" s="114"/>
      <c r="K145" s="210"/>
      <c r="L145" s="114"/>
      <c r="M145" s="114"/>
      <c r="O145" s="114"/>
      <c r="P145" s="114"/>
      <c r="Q145" s="211"/>
      <c r="R145" s="114"/>
      <c r="T145" s="114"/>
      <c r="U145" s="114"/>
      <c r="V145" s="211"/>
      <c r="W145" s="212"/>
      <c r="X145" s="114"/>
      <c r="Y145" s="209"/>
      <c r="Z145" s="211"/>
      <c r="AA145" s="211"/>
      <c r="AB145" s="115"/>
      <c r="AC145" s="115"/>
      <c r="AD145" s="209"/>
      <c r="AF145" s="114"/>
      <c r="AJ145" s="210"/>
      <c r="AK145" s="213"/>
      <c r="AL145" s="214"/>
      <c r="AM145" s="214"/>
      <c r="AN145" s="214"/>
      <c r="AO145" s="214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69"/>
      <c r="DT145" s="169"/>
      <c r="DU145" s="169"/>
      <c r="DV145" s="169"/>
      <c r="DW145" s="169"/>
      <c r="DX145" s="169"/>
      <c r="DY145" s="169"/>
      <c r="DZ145" s="169"/>
      <c r="EA145" s="169"/>
      <c r="EB145" s="169"/>
      <c r="EC145" s="169"/>
      <c r="ED145" s="169"/>
      <c r="EE145" s="169"/>
      <c r="EF145" s="169"/>
      <c r="EG145" s="169"/>
      <c r="EH145" s="169"/>
      <c r="EI145" s="169"/>
      <c r="EJ145" s="169"/>
      <c r="EK145" s="169"/>
      <c r="EL145" s="169"/>
      <c r="EM145" s="169"/>
      <c r="EN145" s="169"/>
      <c r="EO145" s="169"/>
      <c r="EP145" s="169"/>
      <c r="EQ145" s="169"/>
      <c r="ER145" s="169"/>
      <c r="ES145" s="169"/>
      <c r="ET145" s="169"/>
      <c r="EU145" s="169"/>
      <c r="EV145" s="169"/>
      <c r="EW145" s="169"/>
      <c r="EX145" s="169"/>
      <c r="EY145" s="169"/>
      <c r="EZ145" s="169"/>
      <c r="FA145" s="169"/>
      <c r="FB145" s="169"/>
      <c r="FC145" s="169"/>
      <c r="FD145" s="169"/>
      <c r="FE145" s="169"/>
      <c r="FF145" s="169"/>
      <c r="FG145" s="169"/>
      <c r="FH145" s="169"/>
      <c r="FI145" s="169"/>
      <c r="FJ145" s="169"/>
      <c r="FK145" s="169"/>
      <c r="FL145" s="169"/>
      <c r="FM145" s="169"/>
      <c r="FN145" s="169"/>
      <c r="FO145" s="169"/>
      <c r="FP145" s="169"/>
      <c r="FQ145" s="169"/>
      <c r="FR145" s="169"/>
      <c r="FS145" s="169"/>
      <c r="FT145" s="169"/>
      <c r="FU145" s="169"/>
      <c r="FV145" s="169"/>
      <c r="FW145" s="169"/>
      <c r="FX145" s="169"/>
      <c r="FY145" s="169"/>
      <c r="FZ145" s="169"/>
      <c r="GA145" s="169"/>
      <c r="GB145" s="169"/>
      <c r="GC145" s="169"/>
      <c r="GD145" s="169"/>
      <c r="GE145" s="169"/>
      <c r="GF145" s="169"/>
      <c r="GG145" s="169"/>
      <c r="GH145" s="169"/>
      <c r="GI145" s="169"/>
      <c r="GJ145" s="169"/>
      <c r="GK145" s="169"/>
      <c r="GL145" s="169"/>
      <c r="GM145" s="169"/>
      <c r="GN145" s="169"/>
      <c r="GO145" s="169"/>
      <c r="GP145" s="169"/>
      <c r="GQ145" s="169"/>
      <c r="GR145" s="169"/>
      <c r="GS145" s="169"/>
      <c r="GT145" s="169"/>
      <c r="GU145" s="169"/>
      <c r="GV145" s="169"/>
      <c r="GW145" s="169"/>
      <c r="GX145" s="169"/>
      <c r="GY145" s="169"/>
      <c r="GZ145" s="169"/>
      <c r="HA145" s="169"/>
      <c r="HB145" s="169"/>
      <c r="HC145" s="169"/>
      <c r="HD145" s="169"/>
      <c r="HE145" s="169"/>
      <c r="HF145" s="169"/>
      <c r="HG145" s="169"/>
      <c r="HH145" s="169"/>
      <c r="HI145" s="169"/>
      <c r="HJ145" s="169"/>
      <c r="HK145" s="169"/>
      <c r="HL145" s="169"/>
      <c r="HM145" s="169"/>
      <c r="HN145" s="169"/>
      <c r="HO145" s="169"/>
      <c r="HP145" s="169"/>
      <c r="HQ145" s="169"/>
      <c r="HR145" s="169"/>
      <c r="HS145" s="169"/>
      <c r="HT145" s="169"/>
      <c r="HU145" s="169"/>
      <c r="HV145" s="169"/>
      <c r="HW145" s="169"/>
      <c r="HX145" s="169"/>
      <c r="HY145" s="169"/>
      <c r="HZ145" s="169"/>
      <c r="IA145" s="169"/>
      <c r="IB145" s="169"/>
      <c r="IC145" s="169"/>
      <c r="ID145" s="169"/>
      <c r="IE145" s="169"/>
      <c r="IF145" s="169"/>
      <c r="IG145" s="169"/>
      <c r="IH145" s="169"/>
      <c r="II145" s="169"/>
      <c r="IJ145" s="169"/>
      <c r="IK145" s="169"/>
      <c r="IL145" s="169"/>
      <c r="IM145" s="169"/>
      <c r="IN145" s="169"/>
      <c r="IO145" s="169"/>
      <c r="IP145" s="169"/>
    </row>
    <row r="146" spans="1:250" s="53" customFormat="1" ht="15" customHeight="1">
      <c r="A146" s="208"/>
      <c r="C146" s="212"/>
      <c r="D146" s="212"/>
      <c r="E146" s="212"/>
      <c r="F146" s="210"/>
      <c r="G146" s="212"/>
      <c r="H146" s="117"/>
      <c r="J146" s="117"/>
      <c r="K146" s="210"/>
      <c r="L146" s="117"/>
      <c r="M146" s="210"/>
      <c r="O146" s="210"/>
      <c r="P146" s="117"/>
      <c r="R146" s="117"/>
      <c r="T146" s="117"/>
      <c r="U146" s="117"/>
      <c r="W146" s="212"/>
      <c r="X146" s="212"/>
      <c r="Y146" s="212"/>
      <c r="AB146" s="116"/>
      <c r="AC146" s="116"/>
      <c r="AD146" s="212"/>
      <c r="AF146" s="210"/>
      <c r="AJ146" s="210"/>
      <c r="AK146" s="210"/>
      <c r="AL146" s="214"/>
      <c r="AM146" s="214"/>
      <c r="AN146" s="214"/>
      <c r="AO146" s="214"/>
    </row>
    <row r="147" spans="1:250" ht="15" customHeight="1">
      <c r="A147" s="18"/>
      <c r="C147" s="32"/>
      <c r="D147" s="32"/>
      <c r="E147" s="32"/>
      <c r="F147" s="19"/>
      <c r="H147" s="20"/>
      <c r="J147" s="117"/>
      <c r="K147" s="19"/>
      <c r="L147" s="20"/>
      <c r="M147" s="19"/>
      <c r="O147" s="19"/>
      <c r="P147" s="20"/>
      <c r="R147" s="20"/>
      <c r="T147" s="20"/>
      <c r="U147" s="20"/>
      <c r="Y147" s="32"/>
      <c r="AB147" s="116"/>
      <c r="AC147" s="21"/>
      <c r="AD147" s="32"/>
      <c r="AF147" s="19"/>
      <c r="AJ147" s="19"/>
      <c r="AK147" s="19"/>
    </row>
    <row r="148" spans="1:250" ht="15" customHeight="1">
      <c r="A148" s="18"/>
      <c r="C148" s="32"/>
      <c r="D148" s="32"/>
      <c r="E148" s="32"/>
      <c r="F148" s="19"/>
      <c r="H148" s="20"/>
      <c r="J148" s="117"/>
      <c r="K148" s="19"/>
      <c r="L148" s="20"/>
      <c r="M148" s="19"/>
      <c r="O148" s="19"/>
      <c r="P148" s="20"/>
      <c r="R148" s="20"/>
      <c r="T148" s="20"/>
      <c r="U148" s="20"/>
      <c r="Y148" s="32"/>
      <c r="AB148" s="116"/>
      <c r="AC148" s="21"/>
      <c r="AD148" s="32"/>
      <c r="AF148" s="19"/>
      <c r="AJ148" s="19"/>
      <c r="AK148" s="19"/>
    </row>
    <row r="149" spans="1:250" ht="15" customHeight="1">
      <c r="A149" s="18"/>
      <c r="C149" s="32"/>
      <c r="D149" s="32"/>
      <c r="E149" s="32"/>
      <c r="F149" s="19"/>
      <c r="H149" s="20"/>
      <c r="J149" s="117"/>
      <c r="K149" s="19"/>
      <c r="L149" s="20"/>
      <c r="M149" s="19"/>
      <c r="O149" s="19"/>
      <c r="P149" s="20"/>
      <c r="R149" s="20"/>
      <c r="T149" s="20"/>
      <c r="U149" s="20"/>
      <c r="Y149" s="32"/>
      <c r="AB149" s="116"/>
      <c r="AC149" s="21"/>
      <c r="AD149" s="32"/>
      <c r="AF149" s="19"/>
      <c r="AJ149" s="19"/>
      <c r="AK149" s="19"/>
    </row>
    <row r="150" spans="1:250" ht="15" customHeight="1">
      <c r="A150" s="18"/>
      <c r="C150" s="32"/>
      <c r="D150" s="32"/>
      <c r="E150" s="32"/>
      <c r="F150" s="19"/>
      <c r="H150" s="20"/>
      <c r="J150" s="117"/>
      <c r="K150" s="19"/>
      <c r="L150" s="20"/>
      <c r="M150" s="19"/>
      <c r="O150" s="19"/>
      <c r="P150" s="20"/>
      <c r="R150" s="20"/>
      <c r="T150" s="20"/>
      <c r="U150" s="20"/>
      <c r="Y150" s="32"/>
      <c r="AB150" s="116"/>
      <c r="AC150" s="21"/>
      <c r="AD150" s="32"/>
      <c r="AF150" s="19"/>
      <c r="AJ150" s="19"/>
      <c r="AK150" s="19"/>
    </row>
    <row r="151" spans="1:250" ht="15" customHeight="1">
      <c r="A151" s="18"/>
      <c r="C151" s="32"/>
      <c r="D151" s="32"/>
      <c r="E151" s="32"/>
      <c r="F151" s="19"/>
      <c r="H151" s="20"/>
      <c r="J151" s="117"/>
      <c r="K151" s="19"/>
      <c r="L151" s="20"/>
      <c r="M151" s="19"/>
      <c r="O151" s="19"/>
      <c r="P151" s="20"/>
      <c r="R151" s="20"/>
      <c r="T151" s="20"/>
      <c r="U151" s="20"/>
      <c r="Y151" s="32"/>
      <c r="AB151" s="116"/>
      <c r="AC151" s="21"/>
      <c r="AD151" s="32"/>
      <c r="AF151" s="19"/>
      <c r="AJ151" s="19"/>
      <c r="AK151" s="19"/>
    </row>
    <row r="152" spans="1:250" ht="15" customHeight="1">
      <c r="A152" s="18"/>
      <c r="C152" s="32"/>
      <c r="D152" s="32"/>
      <c r="E152" s="32"/>
      <c r="F152" s="19"/>
      <c r="H152" s="20"/>
      <c r="J152" s="117"/>
      <c r="K152" s="19"/>
      <c r="L152" s="20"/>
      <c r="M152" s="19"/>
      <c r="O152" s="19"/>
      <c r="P152" s="20"/>
      <c r="R152" s="20"/>
      <c r="T152" s="20"/>
      <c r="U152" s="20"/>
      <c r="Y152" s="32"/>
      <c r="AB152" s="116"/>
      <c r="AC152" s="21"/>
      <c r="AD152" s="32"/>
      <c r="AF152" s="19"/>
      <c r="AJ152" s="19"/>
      <c r="AK152" s="19"/>
    </row>
    <row r="153" spans="1:250" ht="15" customHeight="1">
      <c r="A153" s="18"/>
      <c r="C153" s="32"/>
      <c r="D153" s="32"/>
      <c r="E153" s="32"/>
      <c r="F153" s="19"/>
      <c r="H153" s="20"/>
      <c r="J153" s="117"/>
      <c r="K153" s="19"/>
      <c r="L153" s="20"/>
      <c r="M153" s="19"/>
      <c r="O153" s="19"/>
      <c r="P153" s="20"/>
      <c r="R153" s="20"/>
      <c r="T153" s="20"/>
      <c r="U153" s="20"/>
      <c r="Y153" s="32"/>
      <c r="AB153" s="116"/>
      <c r="AC153" s="21"/>
      <c r="AD153" s="32"/>
      <c r="AF153" s="19"/>
      <c r="AJ153" s="19"/>
      <c r="AK153" s="19"/>
    </row>
    <row r="154" spans="1:250" ht="15" customHeight="1">
      <c r="A154" s="18"/>
      <c r="C154" s="32"/>
      <c r="D154" s="32"/>
      <c r="E154" s="32"/>
      <c r="F154" s="19"/>
      <c r="H154" s="20"/>
      <c r="J154" s="117"/>
      <c r="K154" s="19"/>
      <c r="L154" s="20"/>
      <c r="M154" s="19"/>
      <c r="O154" s="19"/>
      <c r="P154" s="20"/>
      <c r="R154" s="20"/>
      <c r="T154" s="20"/>
      <c r="U154" s="20"/>
      <c r="Y154" s="32"/>
      <c r="AB154" s="116"/>
      <c r="AC154" s="21"/>
      <c r="AD154" s="32"/>
      <c r="AF154" s="19"/>
      <c r="AJ154" s="19"/>
      <c r="AK154" s="19"/>
    </row>
    <row r="155" spans="1:250" ht="15" customHeight="1">
      <c r="A155" s="18"/>
      <c r="C155" s="32"/>
      <c r="D155" s="32"/>
      <c r="E155" s="32"/>
      <c r="F155" s="19"/>
      <c r="H155" s="20"/>
      <c r="J155" s="117"/>
      <c r="K155" s="19"/>
      <c r="L155" s="20"/>
      <c r="M155" s="19"/>
      <c r="O155" s="19"/>
      <c r="P155" s="20"/>
      <c r="R155" s="20"/>
      <c r="T155" s="20"/>
      <c r="U155" s="20"/>
      <c r="Y155" s="32"/>
      <c r="AB155" s="116"/>
      <c r="AC155" s="21"/>
      <c r="AD155" s="32"/>
      <c r="AF155" s="19"/>
      <c r="AJ155" s="19"/>
      <c r="AK155" s="19"/>
    </row>
    <row r="156" spans="1:250" ht="15" customHeight="1">
      <c r="A156" s="18"/>
      <c r="C156" s="32"/>
      <c r="D156" s="32"/>
      <c r="E156" s="32"/>
      <c r="F156" s="19"/>
      <c r="H156" s="20"/>
      <c r="J156" s="117"/>
      <c r="K156" s="19"/>
      <c r="L156" s="20"/>
      <c r="M156" s="19"/>
      <c r="O156" s="19"/>
      <c r="P156" s="20"/>
      <c r="R156" s="20"/>
      <c r="T156" s="20"/>
      <c r="U156" s="20"/>
      <c r="Y156" s="32"/>
      <c r="AB156" s="116"/>
      <c r="AC156" s="21"/>
      <c r="AD156" s="32"/>
      <c r="AF156" s="19"/>
      <c r="AJ156" s="19"/>
      <c r="AK156" s="19"/>
    </row>
    <row r="157" spans="1:250" ht="15" customHeight="1">
      <c r="A157" s="18"/>
      <c r="C157" s="32"/>
      <c r="D157" s="32"/>
      <c r="E157" s="32"/>
      <c r="F157" s="19"/>
      <c r="H157" s="20"/>
      <c r="J157" s="117"/>
      <c r="K157" s="19"/>
      <c r="L157" s="20"/>
      <c r="M157" s="19"/>
      <c r="O157" s="19"/>
      <c r="P157" s="20"/>
      <c r="R157" s="20"/>
      <c r="T157" s="20"/>
      <c r="U157" s="20"/>
      <c r="Y157" s="32"/>
      <c r="AB157" s="116"/>
      <c r="AC157" s="21"/>
      <c r="AD157" s="32"/>
      <c r="AF157" s="19"/>
      <c r="AJ157" s="19"/>
      <c r="AK157" s="19"/>
    </row>
    <row r="158" spans="1:250" ht="15" customHeight="1">
      <c r="A158" s="18"/>
      <c r="C158" s="32"/>
      <c r="D158" s="32"/>
      <c r="E158" s="32"/>
      <c r="F158" s="19"/>
      <c r="H158" s="20"/>
      <c r="J158" s="117"/>
      <c r="K158" s="19"/>
      <c r="L158" s="20"/>
      <c r="M158" s="19"/>
      <c r="O158" s="19"/>
      <c r="P158" s="20"/>
      <c r="R158" s="20"/>
      <c r="T158" s="20"/>
      <c r="U158" s="20"/>
      <c r="Y158" s="32"/>
      <c r="AB158" s="116"/>
      <c r="AC158" s="21"/>
      <c r="AD158" s="32"/>
      <c r="AF158" s="19"/>
      <c r="AJ158" s="19"/>
      <c r="AK158" s="19"/>
    </row>
    <row r="159" spans="1:250" ht="15" customHeight="1">
      <c r="A159" s="18"/>
      <c r="C159" s="32"/>
      <c r="D159" s="32"/>
      <c r="E159" s="32"/>
      <c r="F159" s="19"/>
      <c r="H159" s="20"/>
      <c r="J159" s="117"/>
      <c r="K159" s="19"/>
      <c r="L159" s="20"/>
      <c r="M159" s="19"/>
      <c r="O159" s="19"/>
      <c r="P159" s="20"/>
      <c r="R159" s="20"/>
      <c r="T159" s="20"/>
      <c r="U159" s="20"/>
      <c r="Y159" s="32"/>
      <c r="AB159" s="116"/>
      <c r="AC159" s="21"/>
      <c r="AD159" s="32"/>
      <c r="AF159" s="19"/>
      <c r="AJ159" s="19"/>
      <c r="AK159" s="19"/>
    </row>
    <row r="160" spans="1:250" ht="15" customHeight="1">
      <c r="A160" s="18"/>
      <c r="C160" s="32"/>
      <c r="D160" s="32"/>
      <c r="E160" s="32"/>
      <c r="F160" s="19"/>
      <c r="H160" s="20"/>
      <c r="J160" s="117"/>
      <c r="K160" s="19"/>
      <c r="L160" s="20"/>
      <c r="M160" s="19"/>
      <c r="O160" s="19"/>
      <c r="P160" s="20"/>
      <c r="R160" s="20"/>
      <c r="T160" s="20"/>
      <c r="U160" s="20"/>
      <c r="Y160" s="32"/>
      <c r="AB160" s="116"/>
      <c r="AC160" s="21"/>
      <c r="AD160" s="32"/>
      <c r="AF160" s="19"/>
      <c r="AJ160" s="19"/>
      <c r="AK160" s="19"/>
    </row>
    <row r="161" spans="1:37" ht="15" customHeight="1">
      <c r="A161" s="18"/>
      <c r="C161" s="32"/>
      <c r="D161" s="32"/>
      <c r="E161" s="32"/>
      <c r="F161" s="19"/>
      <c r="H161" s="20"/>
      <c r="J161" s="117"/>
      <c r="K161" s="19"/>
      <c r="L161" s="20"/>
      <c r="M161" s="19"/>
      <c r="O161" s="19"/>
      <c r="P161" s="20"/>
      <c r="R161" s="20"/>
      <c r="T161" s="20"/>
      <c r="U161" s="20"/>
      <c r="Y161" s="32"/>
      <c r="AB161" s="116"/>
      <c r="AC161" s="21"/>
      <c r="AD161" s="32"/>
      <c r="AF161" s="19"/>
      <c r="AJ161" s="19"/>
      <c r="AK161" s="19"/>
    </row>
    <row r="162" spans="1:37" ht="15" customHeight="1">
      <c r="A162" s="18"/>
      <c r="C162" s="32"/>
      <c r="D162" s="32"/>
      <c r="E162" s="32"/>
      <c r="F162" s="19"/>
      <c r="H162" s="20"/>
      <c r="J162" s="117"/>
      <c r="K162" s="19"/>
      <c r="L162" s="20"/>
      <c r="M162" s="19"/>
      <c r="O162" s="19"/>
      <c r="P162" s="20"/>
      <c r="R162" s="20"/>
      <c r="T162" s="20"/>
      <c r="U162" s="20"/>
      <c r="Y162" s="32"/>
      <c r="AB162" s="116"/>
      <c r="AC162" s="21"/>
      <c r="AD162" s="32"/>
      <c r="AF162" s="19"/>
      <c r="AJ162" s="19"/>
      <c r="AK162" s="19"/>
    </row>
    <row r="163" spans="1:37" ht="15" customHeight="1">
      <c r="A163" s="18"/>
      <c r="C163" s="32"/>
      <c r="D163" s="32"/>
      <c r="E163" s="32"/>
      <c r="F163" s="19"/>
      <c r="H163" s="20"/>
      <c r="J163" s="117"/>
      <c r="K163" s="19"/>
      <c r="L163" s="20"/>
      <c r="M163" s="19"/>
      <c r="O163" s="19"/>
      <c r="P163" s="20"/>
      <c r="R163" s="20"/>
      <c r="T163" s="20"/>
      <c r="U163" s="20"/>
      <c r="Y163" s="32"/>
      <c r="AB163" s="116"/>
      <c r="AC163" s="21"/>
      <c r="AD163" s="32"/>
      <c r="AF163" s="19"/>
      <c r="AJ163" s="19"/>
      <c r="AK163" s="19"/>
    </row>
    <row r="164" spans="1:37" ht="15" customHeight="1">
      <c r="A164" s="18"/>
      <c r="C164" s="32"/>
      <c r="D164" s="32"/>
      <c r="E164" s="32"/>
      <c r="F164" s="19"/>
      <c r="H164" s="20"/>
      <c r="J164" s="117"/>
      <c r="K164" s="19"/>
      <c r="L164" s="20"/>
      <c r="M164" s="19"/>
      <c r="O164" s="19"/>
      <c r="P164" s="20"/>
      <c r="R164" s="20"/>
      <c r="T164" s="20"/>
      <c r="U164" s="20"/>
      <c r="Y164" s="32"/>
      <c r="AB164" s="116"/>
      <c r="AC164" s="21"/>
      <c r="AD164" s="32"/>
      <c r="AF164" s="19"/>
      <c r="AJ164" s="19"/>
      <c r="AK164" s="19"/>
    </row>
    <row r="165" spans="1:37" ht="15" customHeight="1">
      <c r="A165" s="18"/>
      <c r="C165" s="32"/>
      <c r="D165" s="32"/>
      <c r="E165" s="32"/>
      <c r="F165" s="19"/>
      <c r="H165" s="20"/>
      <c r="J165" s="117"/>
      <c r="K165" s="19"/>
      <c r="L165" s="20"/>
      <c r="M165" s="19"/>
      <c r="O165" s="19"/>
      <c r="P165" s="20"/>
      <c r="R165" s="20"/>
      <c r="T165" s="20"/>
      <c r="U165" s="20"/>
      <c r="Y165" s="32"/>
      <c r="AB165" s="116"/>
      <c r="AC165" s="21"/>
      <c r="AD165" s="32"/>
      <c r="AF165" s="19"/>
      <c r="AJ165" s="19"/>
      <c r="AK165" s="19"/>
    </row>
    <row r="166" spans="1:37" ht="15" customHeight="1">
      <c r="A166" s="18"/>
      <c r="C166" s="32"/>
      <c r="D166" s="32"/>
      <c r="E166" s="32"/>
      <c r="F166" s="19"/>
      <c r="H166" s="20"/>
      <c r="J166" s="117"/>
      <c r="K166" s="19"/>
      <c r="L166" s="20"/>
      <c r="M166" s="19"/>
      <c r="O166" s="19"/>
      <c r="P166" s="20"/>
      <c r="R166" s="20"/>
      <c r="T166" s="20"/>
      <c r="U166" s="20"/>
      <c r="Y166" s="32"/>
      <c r="AB166" s="116"/>
      <c r="AC166" s="21"/>
      <c r="AD166" s="32"/>
      <c r="AF166" s="19"/>
      <c r="AJ166" s="19"/>
      <c r="AK166" s="19"/>
    </row>
    <row r="167" spans="1:37" ht="15" customHeight="1">
      <c r="A167" s="18"/>
      <c r="C167" s="32"/>
      <c r="D167" s="32"/>
      <c r="E167" s="32"/>
      <c r="F167" s="19"/>
      <c r="H167" s="20"/>
      <c r="J167" s="117"/>
      <c r="K167" s="19"/>
      <c r="L167" s="20"/>
      <c r="M167" s="19"/>
      <c r="O167" s="19"/>
      <c r="P167" s="20"/>
      <c r="R167" s="20"/>
      <c r="T167" s="20"/>
      <c r="U167" s="20"/>
      <c r="Y167" s="32"/>
      <c r="AB167" s="116"/>
      <c r="AC167" s="21"/>
      <c r="AD167" s="32"/>
      <c r="AF167" s="19"/>
      <c r="AJ167" s="19"/>
      <c r="AK167" s="19"/>
    </row>
    <row r="168" spans="1:37" ht="15" customHeight="1">
      <c r="A168" s="18"/>
      <c r="C168" s="32"/>
      <c r="D168" s="32"/>
      <c r="E168" s="32"/>
      <c r="F168" s="19"/>
      <c r="H168" s="20"/>
      <c r="J168" s="117"/>
      <c r="K168" s="19"/>
      <c r="L168" s="20"/>
      <c r="M168" s="19"/>
      <c r="O168" s="19"/>
      <c r="P168" s="20"/>
      <c r="R168" s="20"/>
      <c r="T168" s="20"/>
      <c r="U168" s="20"/>
      <c r="Y168" s="32"/>
      <c r="AB168" s="116"/>
      <c r="AC168" s="21"/>
      <c r="AD168" s="32"/>
      <c r="AF168" s="19"/>
      <c r="AJ168" s="19"/>
      <c r="AK168" s="19"/>
    </row>
    <row r="169" spans="1:37" ht="15" customHeight="1">
      <c r="A169" s="18"/>
      <c r="C169" s="32"/>
      <c r="D169" s="32"/>
      <c r="E169" s="32"/>
      <c r="F169" s="19"/>
      <c r="H169" s="20"/>
      <c r="J169" s="117"/>
      <c r="K169" s="19"/>
      <c r="L169" s="20"/>
      <c r="M169" s="19"/>
      <c r="O169" s="19"/>
      <c r="P169" s="20"/>
      <c r="R169" s="20"/>
      <c r="T169" s="20"/>
      <c r="U169" s="20"/>
      <c r="Y169" s="32"/>
      <c r="AB169" s="116"/>
      <c r="AC169" s="21"/>
      <c r="AD169" s="32"/>
      <c r="AF169" s="19"/>
      <c r="AJ169" s="19"/>
      <c r="AK169" s="19"/>
    </row>
    <row r="170" spans="1:37" ht="15" customHeight="1">
      <c r="A170" s="18"/>
      <c r="C170" s="32"/>
      <c r="D170" s="32"/>
      <c r="E170" s="32"/>
      <c r="F170" s="19"/>
      <c r="H170" s="20"/>
      <c r="J170" s="117"/>
      <c r="K170" s="19"/>
      <c r="L170" s="20"/>
      <c r="M170" s="19"/>
      <c r="O170" s="19"/>
      <c r="P170" s="20"/>
      <c r="R170" s="20"/>
      <c r="T170" s="20"/>
      <c r="U170" s="20"/>
      <c r="Y170" s="32"/>
      <c r="AB170" s="116"/>
      <c r="AC170" s="21"/>
      <c r="AD170" s="32"/>
      <c r="AF170" s="19"/>
      <c r="AJ170" s="19"/>
      <c r="AK170" s="19"/>
    </row>
    <row r="171" spans="1:37" ht="15" customHeight="1">
      <c r="A171" s="18"/>
      <c r="C171" s="32"/>
      <c r="D171" s="32"/>
      <c r="E171" s="32"/>
      <c r="F171" s="19"/>
      <c r="H171" s="20"/>
      <c r="J171" s="117"/>
      <c r="K171" s="19"/>
      <c r="L171" s="20"/>
      <c r="M171" s="19"/>
      <c r="O171" s="19"/>
      <c r="P171" s="20"/>
      <c r="R171" s="20"/>
      <c r="T171" s="20"/>
      <c r="U171" s="20"/>
      <c r="Y171" s="32"/>
      <c r="AB171" s="116"/>
      <c r="AC171" s="21"/>
      <c r="AD171" s="32"/>
      <c r="AF171" s="19"/>
      <c r="AJ171" s="19"/>
      <c r="AK171" s="19"/>
    </row>
    <row r="172" spans="1:37" ht="15" customHeight="1">
      <c r="A172" s="18"/>
      <c r="C172" s="32"/>
      <c r="D172" s="32"/>
      <c r="E172" s="32"/>
      <c r="F172" s="19"/>
      <c r="H172" s="20"/>
      <c r="J172" s="117"/>
      <c r="K172" s="19"/>
      <c r="L172" s="20"/>
      <c r="M172" s="19"/>
      <c r="O172" s="19"/>
      <c r="P172" s="20"/>
      <c r="R172" s="20"/>
      <c r="T172" s="20"/>
      <c r="U172" s="20"/>
      <c r="Y172" s="32"/>
      <c r="AB172" s="116"/>
      <c r="AC172" s="21"/>
      <c r="AD172" s="32"/>
      <c r="AF172" s="19"/>
      <c r="AJ172" s="19"/>
      <c r="AK172" s="19"/>
    </row>
    <row r="173" spans="1:37" ht="15" customHeight="1">
      <c r="A173" s="18"/>
      <c r="C173" s="32"/>
      <c r="D173" s="32"/>
      <c r="E173" s="32"/>
      <c r="F173" s="19"/>
      <c r="H173" s="20"/>
      <c r="J173" s="117"/>
      <c r="K173" s="19"/>
      <c r="L173" s="20"/>
      <c r="M173" s="19"/>
      <c r="O173" s="19"/>
      <c r="P173" s="20"/>
      <c r="R173" s="20"/>
      <c r="T173" s="20"/>
      <c r="U173" s="20"/>
      <c r="Y173" s="32"/>
      <c r="AB173" s="116"/>
      <c r="AC173" s="21"/>
      <c r="AD173" s="32"/>
      <c r="AF173" s="19"/>
      <c r="AJ173" s="19"/>
      <c r="AK173" s="19"/>
    </row>
    <row r="174" spans="1:37" ht="15" customHeight="1">
      <c r="A174" s="18"/>
      <c r="C174" s="32"/>
      <c r="D174" s="32"/>
      <c r="E174" s="32"/>
      <c r="F174" s="19"/>
      <c r="H174" s="20"/>
      <c r="J174" s="117"/>
      <c r="K174" s="19"/>
      <c r="L174" s="20"/>
      <c r="M174" s="19"/>
      <c r="O174" s="19"/>
      <c r="P174" s="20"/>
      <c r="R174" s="20"/>
      <c r="T174" s="20"/>
      <c r="U174" s="20"/>
      <c r="Y174" s="32"/>
      <c r="AB174" s="116"/>
      <c r="AC174" s="21"/>
      <c r="AD174" s="32"/>
      <c r="AF174" s="19"/>
      <c r="AJ174" s="19"/>
      <c r="AK174" s="19"/>
    </row>
    <row r="175" spans="1:37" ht="15" customHeight="1">
      <c r="A175" s="18"/>
      <c r="C175" s="32"/>
      <c r="D175" s="32"/>
      <c r="E175" s="32"/>
      <c r="F175" s="19"/>
      <c r="H175" s="20"/>
      <c r="J175" s="117"/>
      <c r="K175" s="19"/>
      <c r="L175" s="20"/>
      <c r="M175" s="19"/>
      <c r="O175" s="19"/>
      <c r="P175" s="20"/>
      <c r="R175" s="20"/>
      <c r="T175" s="20"/>
      <c r="U175" s="20"/>
      <c r="Y175" s="32"/>
      <c r="AB175" s="116"/>
      <c r="AC175" s="21"/>
      <c r="AD175" s="32"/>
      <c r="AF175" s="19"/>
      <c r="AJ175" s="19"/>
      <c r="AK175" s="19"/>
    </row>
    <row r="176" spans="1:37" ht="15" customHeight="1">
      <c r="A176" s="18"/>
      <c r="C176" s="32"/>
      <c r="D176" s="32"/>
      <c r="E176" s="32"/>
      <c r="F176" s="19"/>
      <c r="H176" s="20"/>
      <c r="J176" s="117"/>
      <c r="K176" s="19"/>
      <c r="L176" s="20"/>
      <c r="M176" s="19"/>
      <c r="O176" s="19"/>
      <c r="P176" s="20"/>
      <c r="R176" s="20"/>
      <c r="T176" s="20"/>
      <c r="U176" s="20"/>
      <c r="Y176" s="32"/>
      <c r="AB176" s="116"/>
      <c r="AC176" s="21"/>
      <c r="AD176" s="32"/>
      <c r="AF176" s="19"/>
      <c r="AJ176" s="19"/>
      <c r="AK176" s="19"/>
    </row>
    <row r="177" spans="1:37" ht="15" customHeight="1">
      <c r="A177" s="18"/>
      <c r="C177" s="32"/>
      <c r="D177" s="32"/>
      <c r="E177" s="32"/>
      <c r="F177" s="19"/>
      <c r="H177" s="20"/>
      <c r="J177" s="117"/>
      <c r="K177" s="19"/>
      <c r="L177" s="20"/>
      <c r="M177" s="19"/>
      <c r="O177" s="19"/>
      <c r="P177" s="20"/>
      <c r="R177" s="20"/>
      <c r="T177" s="20"/>
      <c r="U177" s="20"/>
      <c r="Y177" s="32"/>
      <c r="AB177" s="116"/>
      <c r="AC177" s="21"/>
      <c r="AD177" s="32"/>
      <c r="AF177" s="19"/>
      <c r="AJ177" s="19"/>
      <c r="AK177" s="19"/>
    </row>
    <row r="178" spans="1:37" ht="15" customHeight="1">
      <c r="A178" s="18"/>
      <c r="C178" s="32"/>
      <c r="D178" s="32"/>
      <c r="E178" s="32"/>
      <c r="F178" s="19"/>
      <c r="H178" s="20"/>
      <c r="J178" s="117"/>
      <c r="K178" s="19"/>
      <c r="L178" s="20"/>
      <c r="M178" s="19"/>
      <c r="O178" s="19"/>
      <c r="P178" s="20"/>
      <c r="R178" s="20"/>
      <c r="T178" s="20"/>
      <c r="U178" s="20"/>
      <c r="Y178" s="32"/>
      <c r="AB178" s="116"/>
      <c r="AC178" s="21"/>
      <c r="AD178" s="32"/>
      <c r="AF178" s="19"/>
      <c r="AJ178" s="19"/>
      <c r="AK178" s="19"/>
    </row>
    <row r="179" spans="1:37" ht="15" customHeight="1">
      <c r="A179" s="18"/>
      <c r="C179" s="32"/>
      <c r="D179" s="32"/>
      <c r="E179" s="32"/>
      <c r="F179" s="19"/>
      <c r="H179" s="20"/>
      <c r="J179" s="117"/>
      <c r="K179" s="19"/>
      <c r="L179" s="20"/>
      <c r="M179" s="19"/>
      <c r="O179" s="19"/>
      <c r="P179" s="20"/>
      <c r="R179" s="20"/>
      <c r="T179" s="20"/>
      <c r="U179" s="20"/>
      <c r="Y179" s="32"/>
      <c r="AB179" s="116"/>
      <c r="AC179" s="21"/>
      <c r="AD179" s="32"/>
      <c r="AF179" s="19"/>
      <c r="AJ179" s="19"/>
      <c r="AK179" s="19"/>
    </row>
    <row r="180" spans="1:37" ht="15" customHeight="1">
      <c r="A180" s="18"/>
      <c r="C180" s="32"/>
      <c r="D180" s="32"/>
      <c r="E180" s="32"/>
      <c r="F180" s="19"/>
      <c r="H180" s="20"/>
      <c r="J180" s="117"/>
      <c r="K180" s="19"/>
      <c r="L180" s="20"/>
      <c r="M180" s="19"/>
      <c r="O180" s="19"/>
      <c r="P180" s="20"/>
      <c r="R180" s="20"/>
      <c r="T180" s="20"/>
      <c r="U180" s="20"/>
      <c r="Y180" s="32"/>
      <c r="AB180" s="116"/>
      <c r="AC180" s="21"/>
      <c r="AD180" s="32"/>
      <c r="AF180" s="19"/>
      <c r="AJ180" s="19"/>
      <c r="AK180" s="19"/>
    </row>
    <row r="181" spans="1:37" ht="15" customHeight="1">
      <c r="A181" s="18"/>
      <c r="C181" s="32"/>
      <c r="D181" s="32"/>
      <c r="E181" s="32"/>
      <c r="F181" s="19"/>
      <c r="H181" s="20"/>
      <c r="J181" s="117"/>
      <c r="K181" s="19"/>
      <c r="L181" s="20"/>
      <c r="M181" s="19"/>
      <c r="O181" s="19"/>
      <c r="P181" s="20"/>
      <c r="R181" s="20"/>
      <c r="T181" s="20"/>
      <c r="U181" s="20"/>
      <c r="Y181" s="32"/>
      <c r="AB181" s="116"/>
      <c r="AC181" s="21"/>
      <c r="AD181" s="32"/>
      <c r="AF181" s="19"/>
      <c r="AJ181" s="19"/>
      <c r="AK181" s="19"/>
    </row>
    <row r="182" spans="1:37" ht="15" customHeight="1">
      <c r="A182" s="18"/>
      <c r="C182" s="32"/>
      <c r="D182" s="32"/>
      <c r="E182" s="32"/>
      <c r="F182" s="19"/>
      <c r="H182" s="20"/>
      <c r="J182" s="117"/>
      <c r="K182" s="19"/>
      <c r="L182" s="20"/>
      <c r="M182" s="19"/>
      <c r="O182" s="19"/>
      <c r="P182" s="20"/>
      <c r="R182" s="20"/>
      <c r="T182" s="20"/>
      <c r="U182" s="20"/>
      <c r="Y182" s="32"/>
      <c r="AB182" s="116"/>
      <c r="AC182" s="21"/>
      <c r="AD182" s="32"/>
      <c r="AF182" s="19"/>
      <c r="AJ182" s="19"/>
      <c r="AK182" s="19"/>
    </row>
    <row r="183" spans="1:37" ht="15" customHeight="1">
      <c r="A183" s="18"/>
      <c r="C183" s="32"/>
      <c r="D183" s="32"/>
      <c r="E183" s="32"/>
      <c r="F183" s="19"/>
      <c r="H183" s="20"/>
      <c r="J183" s="117"/>
      <c r="K183" s="19"/>
      <c r="L183" s="20"/>
      <c r="M183" s="19"/>
      <c r="O183" s="19"/>
      <c r="P183" s="20"/>
      <c r="R183" s="20"/>
      <c r="T183" s="20"/>
      <c r="U183" s="20"/>
      <c r="Y183" s="32"/>
      <c r="AB183" s="116"/>
      <c r="AC183" s="21"/>
      <c r="AD183" s="32"/>
      <c r="AF183" s="19"/>
      <c r="AJ183" s="19"/>
      <c r="AK183" s="19"/>
    </row>
    <row r="184" spans="1:37" ht="15" customHeight="1">
      <c r="A184" s="18"/>
      <c r="C184" s="32"/>
      <c r="D184" s="32"/>
      <c r="E184" s="32"/>
      <c r="F184" s="19"/>
      <c r="H184" s="20"/>
      <c r="J184" s="117"/>
      <c r="K184" s="19"/>
      <c r="L184" s="20"/>
      <c r="M184" s="19"/>
      <c r="O184" s="19"/>
      <c r="P184" s="20"/>
      <c r="R184" s="20"/>
      <c r="T184" s="20"/>
      <c r="U184" s="20"/>
      <c r="Y184" s="32"/>
      <c r="AB184" s="116"/>
      <c r="AC184" s="21"/>
      <c r="AD184" s="32"/>
      <c r="AF184" s="19"/>
      <c r="AJ184" s="19"/>
      <c r="AK184" s="19"/>
    </row>
    <row r="185" spans="1:37" ht="15" customHeight="1">
      <c r="A185" s="18"/>
      <c r="C185" s="32"/>
      <c r="D185" s="32"/>
      <c r="E185" s="32"/>
      <c r="F185" s="19"/>
      <c r="H185" s="20"/>
      <c r="J185" s="117"/>
      <c r="K185" s="19"/>
      <c r="L185" s="20"/>
      <c r="M185" s="19"/>
      <c r="O185" s="19"/>
      <c r="P185" s="20"/>
      <c r="R185" s="20"/>
      <c r="T185" s="20"/>
      <c r="U185" s="20"/>
      <c r="Y185" s="32"/>
      <c r="AB185" s="116"/>
      <c r="AC185" s="21"/>
      <c r="AD185" s="32"/>
      <c r="AF185" s="19"/>
      <c r="AJ185" s="19"/>
      <c r="AK185" s="19"/>
    </row>
    <row r="186" spans="1:37" ht="15" customHeight="1">
      <c r="A186" s="18"/>
      <c r="C186" s="32"/>
      <c r="D186" s="32"/>
      <c r="E186" s="32"/>
      <c r="F186" s="19"/>
      <c r="H186" s="20"/>
      <c r="J186" s="117"/>
      <c r="K186" s="19"/>
      <c r="L186" s="20"/>
      <c r="M186" s="19"/>
      <c r="O186" s="19"/>
      <c r="P186" s="20"/>
      <c r="R186" s="20"/>
      <c r="T186" s="20"/>
      <c r="U186" s="20"/>
      <c r="Y186" s="32"/>
      <c r="AB186" s="116"/>
      <c r="AC186" s="21"/>
      <c r="AD186" s="32"/>
      <c r="AF186" s="19"/>
      <c r="AJ186" s="19"/>
      <c r="AK186" s="19"/>
    </row>
    <row r="187" spans="1:37" ht="15" customHeight="1">
      <c r="A187" s="18"/>
      <c r="C187" s="32"/>
      <c r="D187" s="32"/>
      <c r="E187" s="32"/>
      <c r="F187" s="19"/>
      <c r="H187" s="20"/>
      <c r="J187" s="117"/>
      <c r="K187" s="19"/>
      <c r="L187" s="20"/>
      <c r="M187" s="19"/>
      <c r="O187" s="19"/>
      <c r="P187" s="20"/>
      <c r="R187" s="20"/>
      <c r="T187" s="20"/>
      <c r="U187" s="20"/>
      <c r="Y187" s="32"/>
      <c r="AB187" s="116"/>
      <c r="AC187" s="21"/>
      <c r="AD187" s="32"/>
      <c r="AF187" s="19"/>
      <c r="AJ187" s="19"/>
      <c r="AK187" s="19"/>
    </row>
    <row r="188" spans="1:37" ht="15" customHeight="1">
      <c r="A188" s="18"/>
      <c r="C188" s="32"/>
      <c r="D188" s="32"/>
      <c r="E188" s="32"/>
      <c r="F188" s="19"/>
      <c r="H188" s="20"/>
      <c r="J188" s="117"/>
      <c r="K188" s="19"/>
      <c r="L188" s="20"/>
      <c r="M188" s="19"/>
      <c r="O188" s="19"/>
      <c r="P188" s="20"/>
      <c r="R188" s="20"/>
      <c r="T188" s="20"/>
      <c r="U188" s="20"/>
      <c r="Y188" s="32"/>
      <c r="AB188" s="116"/>
      <c r="AC188" s="21"/>
      <c r="AD188" s="32"/>
      <c r="AF188" s="19"/>
      <c r="AJ188" s="19"/>
      <c r="AK188" s="19"/>
    </row>
    <row r="189" spans="1:37" ht="15" customHeight="1">
      <c r="A189" s="18"/>
      <c r="C189" s="32"/>
      <c r="D189" s="32"/>
      <c r="E189" s="32"/>
      <c r="F189" s="19"/>
      <c r="H189" s="20"/>
      <c r="J189" s="117"/>
      <c r="K189" s="19"/>
      <c r="L189" s="20"/>
      <c r="M189" s="19"/>
      <c r="O189" s="19"/>
      <c r="P189" s="20"/>
      <c r="R189" s="20"/>
      <c r="T189" s="20"/>
      <c r="U189" s="20"/>
      <c r="Y189" s="32"/>
      <c r="AB189" s="116"/>
      <c r="AC189" s="21"/>
      <c r="AD189" s="32"/>
      <c r="AF189" s="19"/>
      <c r="AJ189" s="19"/>
      <c r="AK189" s="19"/>
    </row>
    <row r="190" spans="1:37" ht="15" customHeight="1">
      <c r="A190" s="18"/>
      <c r="C190" s="32"/>
      <c r="D190" s="32"/>
      <c r="E190" s="32"/>
      <c r="F190" s="19"/>
      <c r="H190" s="20"/>
      <c r="J190" s="117"/>
      <c r="K190" s="19"/>
      <c r="L190" s="20"/>
      <c r="M190" s="19"/>
      <c r="O190" s="19"/>
      <c r="P190" s="20"/>
      <c r="R190" s="20"/>
      <c r="T190" s="20"/>
      <c r="U190" s="20"/>
      <c r="Y190" s="32"/>
      <c r="AB190" s="116"/>
      <c r="AC190" s="21"/>
      <c r="AD190" s="32"/>
      <c r="AF190" s="19"/>
      <c r="AJ190" s="19"/>
      <c r="AK190" s="19"/>
    </row>
    <row r="191" spans="1:37" ht="15" customHeight="1">
      <c r="A191" s="18"/>
      <c r="C191" s="32"/>
      <c r="D191" s="32"/>
      <c r="E191" s="32"/>
      <c r="F191" s="19"/>
      <c r="H191" s="20"/>
      <c r="J191" s="117"/>
      <c r="K191" s="19"/>
      <c r="L191" s="20"/>
      <c r="M191" s="19"/>
      <c r="O191" s="19"/>
      <c r="P191" s="20"/>
      <c r="R191" s="20"/>
      <c r="T191" s="20"/>
      <c r="U191" s="20"/>
      <c r="Y191" s="32"/>
      <c r="AB191" s="116"/>
      <c r="AC191" s="21"/>
      <c r="AD191" s="32"/>
      <c r="AF191" s="19"/>
      <c r="AJ191" s="19"/>
      <c r="AK191" s="19"/>
    </row>
    <row r="192" spans="1:37" ht="15" customHeight="1">
      <c r="A192" s="18"/>
      <c r="C192" s="32"/>
      <c r="D192" s="32"/>
      <c r="E192" s="32"/>
      <c r="F192" s="19"/>
      <c r="H192" s="20"/>
      <c r="J192" s="117"/>
      <c r="K192" s="19"/>
      <c r="L192" s="20"/>
      <c r="M192" s="19"/>
      <c r="O192" s="19"/>
      <c r="P192" s="20"/>
      <c r="R192" s="20"/>
      <c r="T192" s="20"/>
      <c r="U192" s="20"/>
      <c r="Y192" s="32"/>
      <c r="AB192" s="116"/>
      <c r="AC192" s="21"/>
      <c r="AD192" s="32"/>
      <c r="AF192" s="19"/>
      <c r="AJ192" s="19"/>
      <c r="AK192" s="19"/>
    </row>
    <row r="193" spans="1:37" ht="15" customHeight="1">
      <c r="A193" s="18"/>
      <c r="C193" s="32"/>
      <c r="D193" s="32"/>
      <c r="E193" s="32"/>
      <c r="F193" s="19"/>
      <c r="H193" s="20"/>
      <c r="J193" s="117"/>
      <c r="K193" s="19"/>
      <c r="L193" s="20"/>
      <c r="M193" s="19"/>
      <c r="O193" s="19"/>
      <c r="P193" s="20"/>
      <c r="R193" s="20"/>
      <c r="T193" s="20"/>
      <c r="U193" s="20"/>
      <c r="Y193" s="32"/>
      <c r="AB193" s="116"/>
      <c r="AC193" s="21"/>
      <c r="AD193" s="32"/>
      <c r="AF193" s="19"/>
      <c r="AJ193" s="19"/>
      <c r="AK193" s="19"/>
    </row>
    <row r="194" spans="1:37" ht="15" customHeight="1">
      <c r="A194" s="18"/>
      <c r="C194" s="32"/>
      <c r="D194" s="32"/>
      <c r="E194" s="32"/>
      <c r="F194" s="19"/>
      <c r="H194" s="20"/>
      <c r="J194" s="117"/>
      <c r="K194" s="19"/>
      <c r="L194" s="20"/>
      <c r="M194" s="19"/>
      <c r="O194" s="19"/>
      <c r="P194" s="20"/>
      <c r="R194" s="20"/>
      <c r="T194" s="20"/>
      <c r="U194" s="20"/>
      <c r="Y194" s="32"/>
      <c r="AB194" s="116"/>
      <c r="AC194" s="21"/>
      <c r="AD194" s="32"/>
      <c r="AF194" s="19"/>
      <c r="AJ194" s="19"/>
      <c r="AK194" s="19"/>
    </row>
    <row r="195" spans="1:37" ht="15" customHeight="1">
      <c r="A195" s="18"/>
      <c r="C195" s="32"/>
      <c r="D195" s="32"/>
      <c r="E195" s="32"/>
      <c r="F195" s="19"/>
      <c r="H195" s="20"/>
      <c r="J195" s="117"/>
      <c r="K195" s="19"/>
      <c r="L195" s="20"/>
      <c r="M195" s="19"/>
      <c r="O195" s="19"/>
      <c r="P195" s="20"/>
      <c r="R195" s="20"/>
      <c r="T195" s="20"/>
      <c r="U195" s="20"/>
      <c r="Y195" s="32"/>
      <c r="AB195" s="116"/>
      <c r="AC195" s="21"/>
      <c r="AD195" s="32"/>
      <c r="AF195" s="19"/>
      <c r="AJ195" s="19"/>
      <c r="AK195" s="19"/>
    </row>
    <row r="196" spans="1:37" ht="15" customHeight="1">
      <c r="A196" s="18"/>
      <c r="C196" s="32"/>
      <c r="D196" s="32"/>
      <c r="E196" s="32"/>
      <c r="F196" s="19"/>
      <c r="H196" s="20"/>
      <c r="J196" s="117"/>
      <c r="K196" s="19"/>
      <c r="L196" s="20"/>
      <c r="M196" s="19"/>
      <c r="O196" s="19"/>
      <c r="P196" s="20"/>
      <c r="R196" s="20"/>
      <c r="T196" s="20"/>
      <c r="U196" s="20"/>
      <c r="Y196" s="32"/>
      <c r="AB196" s="116"/>
      <c r="AC196" s="21"/>
      <c r="AD196" s="32"/>
      <c r="AF196" s="19"/>
      <c r="AJ196" s="19"/>
      <c r="AK196" s="19"/>
    </row>
    <row r="197" spans="1:37" ht="15" customHeight="1">
      <c r="A197" s="18"/>
      <c r="C197" s="32"/>
      <c r="D197" s="32"/>
      <c r="E197" s="32"/>
      <c r="F197" s="19"/>
      <c r="H197" s="20"/>
      <c r="J197" s="117"/>
      <c r="K197" s="19"/>
      <c r="L197" s="20"/>
      <c r="M197" s="19"/>
      <c r="O197" s="19"/>
      <c r="P197" s="20"/>
      <c r="R197" s="20"/>
      <c r="T197" s="20"/>
      <c r="U197" s="20"/>
      <c r="Y197" s="32"/>
      <c r="AB197" s="116"/>
      <c r="AC197" s="21"/>
      <c r="AD197" s="32"/>
      <c r="AF197" s="19"/>
      <c r="AJ197" s="19"/>
      <c r="AK197" s="19"/>
    </row>
    <row r="198" spans="1:37" ht="15" customHeight="1">
      <c r="A198" s="18"/>
      <c r="C198" s="32"/>
      <c r="D198" s="32"/>
      <c r="E198" s="32"/>
      <c r="F198" s="19"/>
      <c r="H198" s="20"/>
      <c r="J198" s="117"/>
      <c r="K198" s="19"/>
      <c r="L198" s="20"/>
      <c r="M198" s="19"/>
      <c r="O198" s="19"/>
      <c r="P198" s="20"/>
      <c r="R198" s="20"/>
      <c r="T198" s="20"/>
      <c r="U198" s="20"/>
      <c r="Y198" s="32"/>
      <c r="AB198" s="116"/>
      <c r="AC198" s="21"/>
      <c r="AD198" s="32"/>
      <c r="AF198" s="19"/>
      <c r="AJ198" s="19"/>
      <c r="AK198" s="19"/>
    </row>
    <row r="199" spans="1:37" ht="15" customHeight="1">
      <c r="A199" s="18"/>
      <c r="C199" s="32"/>
      <c r="D199" s="32"/>
      <c r="E199" s="32"/>
      <c r="F199" s="19"/>
      <c r="H199" s="20"/>
      <c r="J199" s="117"/>
      <c r="K199" s="19"/>
      <c r="L199" s="20"/>
      <c r="M199" s="19"/>
      <c r="O199" s="19"/>
      <c r="P199" s="20"/>
      <c r="R199" s="20"/>
      <c r="T199" s="20"/>
      <c r="U199" s="20"/>
      <c r="Y199" s="32"/>
      <c r="AB199" s="116"/>
      <c r="AC199" s="21"/>
      <c r="AD199" s="32"/>
      <c r="AF199" s="19"/>
      <c r="AJ199" s="19"/>
      <c r="AK199" s="19"/>
    </row>
    <row r="200" spans="1:37" ht="15" customHeight="1">
      <c r="A200" s="18"/>
      <c r="C200" s="32"/>
      <c r="D200" s="32"/>
      <c r="E200" s="32"/>
      <c r="F200" s="19"/>
      <c r="H200" s="20"/>
      <c r="J200" s="117"/>
      <c r="K200" s="19"/>
      <c r="L200" s="20"/>
      <c r="M200" s="19"/>
      <c r="O200" s="19"/>
      <c r="P200" s="20"/>
      <c r="R200" s="20"/>
      <c r="T200" s="20"/>
      <c r="U200" s="20"/>
      <c r="Y200" s="32"/>
      <c r="AB200" s="116"/>
      <c r="AC200" s="21"/>
      <c r="AD200" s="32"/>
      <c r="AF200" s="19"/>
      <c r="AJ200" s="19"/>
      <c r="AK200" s="19"/>
    </row>
    <row r="201" spans="1:37" ht="15" customHeight="1">
      <c r="A201" s="18"/>
      <c r="C201" s="32"/>
      <c r="D201" s="32"/>
      <c r="E201" s="32"/>
      <c r="F201" s="19"/>
      <c r="H201" s="20"/>
      <c r="J201" s="117"/>
      <c r="K201" s="19"/>
      <c r="L201" s="20"/>
      <c r="M201" s="19"/>
      <c r="O201" s="19"/>
      <c r="P201" s="20"/>
      <c r="R201" s="20"/>
      <c r="T201" s="20"/>
      <c r="U201" s="20"/>
      <c r="Y201" s="32"/>
      <c r="AB201" s="116"/>
      <c r="AC201" s="21"/>
      <c r="AD201" s="32"/>
      <c r="AF201" s="19"/>
      <c r="AJ201" s="19"/>
      <c r="AK201" s="19"/>
    </row>
    <row r="202" spans="1:37" ht="15" customHeight="1">
      <c r="A202" s="18"/>
      <c r="C202" s="32"/>
      <c r="D202" s="32"/>
      <c r="E202" s="32"/>
      <c r="F202" s="19"/>
      <c r="H202" s="20"/>
      <c r="J202" s="117"/>
      <c r="K202" s="19"/>
      <c r="L202" s="20"/>
      <c r="M202" s="19"/>
      <c r="O202" s="19"/>
      <c r="P202" s="20"/>
      <c r="R202" s="20"/>
      <c r="T202" s="20"/>
      <c r="U202" s="20"/>
      <c r="Y202" s="32"/>
      <c r="AB202" s="116"/>
      <c r="AC202" s="21"/>
      <c r="AD202" s="32"/>
      <c r="AF202" s="19"/>
      <c r="AJ202" s="19"/>
      <c r="AK202" s="19"/>
    </row>
    <row r="203" spans="1:37" ht="15" customHeight="1">
      <c r="A203" s="18"/>
      <c r="C203" s="32"/>
      <c r="D203" s="32"/>
      <c r="E203" s="32"/>
      <c r="F203" s="19"/>
      <c r="H203" s="20"/>
      <c r="J203" s="117"/>
      <c r="K203" s="19"/>
      <c r="L203" s="20"/>
      <c r="M203" s="19"/>
      <c r="O203" s="19"/>
      <c r="P203" s="20"/>
      <c r="R203" s="20"/>
      <c r="T203" s="20"/>
      <c r="U203" s="20"/>
      <c r="Y203" s="32"/>
      <c r="AB203" s="116"/>
      <c r="AC203" s="21"/>
      <c r="AD203" s="32"/>
      <c r="AF203" s="19"/>
      <c r="AJ203" s="19"/>
      <c r="AK203" s="19"/>
    </row>
    <row r="204" spans="1:37" ht="15" customHeight="1">
      <c r="A204" s="18"/>
      <c r="C204" s="32"/>
      <c r="D204" s="32"/>
      <c r="E204" s="32"/>
      <c r="F204" s="19"/>
      <c r="H204" s="20"/>
      <c r="J204" s="117"/>
      <c r="K204" s="19"/>
      <c r="L204" s="20"/>
      <c r="M204" s="19"/>
      <c r="O204" s="19"/>
      <c r="P204" s="20"/>
      <c r="R204" s="20"/>
      <c r="T204" s="20"/>
      <c r="U204" s="20"/>
      <c r="Y204" s="32"/>
      <c r="AB204" s="116"/>
      <c r="AC204" s="21"/>
      <c r="AD204" s="32"/>
      <c r="AF204" s="19"/>
      <c r="AJ204" s="19"/>
      <c r="AK204" s="19"/>
    </row>
    <row r="205" spans="1:37" ht="15" customHeight="1">
      <c r="A205" s="18"/>
      <c r="C205" s="32"/>
      <c r="D205" s="32"/>
      <c r="E205" s="32"/>
      <c r="F205" s="19"/>
      <c r="H205" s="20"/>
      <c r="J205" s="117"/>
      <c r="K205" s="19"/>
      <c r="L205" s="20"/>
      <c r="M205" s="19"/>
      <c r="O205" s="19"/>
      <c r="P205" s="20"/>
      <c r="R205" s="20"/>
      <c r="T205" s="20"/>
      <c r="U205" s="20"/>
      <c r="Y205" s="32"/>
      <c r="AB205" s="116"/>
      <c r="AC205" s="21"/>
      <c r="AD205" s="32"/>
      <c r="AF205" s="19"/>
      <c r="AJ205" s="19"/>
      <c r="AK205" s="19"/>
    </row>
    <row r="206" spans="1:37" ht="15" customHeight="1">
      <c r="A206" s="18"/>
      <c r="C206" s="32"/>
      <c r="D206" s="32"/>
      <c r="E206" s="32"/>
      <c r="F206" s="19"/>
      <c r="H206" s="20"/>
      <c r="J206" s="117"/>
      <c r="K206" s="19"/>
      <c r="L206" s="20"/>
      <c r="M206" s="19"/>
      <c r="O206" s="19"/>
      <c r="P206" s="20"/>
      <c r="R206" s="20"/>
      <c r="T206" s="20"/>
      <c r="U206" s="20"/>
      <c r="Y206" s="32"/>
      <c r="AB206" s="116"/>
      <c r="AC206" s="21"/>
      <c r="AD206" s="32"/>
      <c r="AF206" s="19"/>
      <c r="AJ206" s="19"/>
      <c r="AK206" s="19"/>
    </row>
    <row r="207" spans="1:37" ht="15" customHeight="1">
      <c r="A207" s="18"/>
      <c r="C207" s="32"/>
      <c r="D207" s="32"/>
      <c r="E207" s="32"/>
      <c r="F207" s="19"/>
      <c r="H207" s="20"/>
      <c r="J207" s="117"/>
      <c r="K207" s="19"/>
      <c r="L207" s="20"/>
      <c r="M207" s="19"/>
      <c r="O207" s="19"/>
      <c r="P207" s="20"/>
      <c r="R207" s="20"/>
      <c r="T207" s="20"/>
      <c r="U207" s="20"/>
      <c r="Y207" s="32"/>
      <c r="AB207" s="116"/>
      <c r="AC207" s="21"/>
      <c r="AD207" s="32"/>
      <c r="AF207" s="19"/>
      <c r="AJ207" s="19"/>
      <c r="AK207" s="19"/>
    </row>
    <row r="208" spans="1:37" ht="15" customHeight="1">
      <c r="A208" s="18"/>
      <c r="C208" s="32"/>
      <c r="D208" s="32"/>
      <c r="E208" s="32"/>
      <c r="F208" s="19"/>
      <c r="H208" s="20"/>
      <c r="J208" s="117"/>
      <c r="K208" s="19"/>
      <c r="L208" s="20"/>
      <c r="M208" s="19"/>
      <c r="O208" s="19"/>
      <c r="P208" s="20"/>
      <c r="R208" s="20"/>
      <c r="T208" s="20"/>
      <c r="U208" s="20"/>
      <c r="Y208" s="32"/>
      <c r="AB208" s="116"/>
      <c r="AC208" s="21"/>
      <c r="AD208" s="32"/>
      <c r="AF208" s="19"/>
      <c r="AJ208" s="19"/>
      <c r="AK208" s="19"/>
    </row>
    <row r="209" spans="1:42" ht="15" customHeight="1">
      <c r="A209" s="18"/>
      <c r="C209" s="32"/>
      <c r="D209" s="32"/>
      <c r="E209" s="32"/>
      <c r="F209" s="19"/>
      <c r="H209" s="20"/>
      <c r="J209" s="117"/>
      <c r="K209" s="19"/>
      <c r="L209" s="20"/>
      <c r="M209" s="19"/>
      <c r="O209" s="19"/>
      <c r="P209" s="20"/>
      <c r="R209" s="20"/>
      <c r="T209" s="20"/>
      <c r="U209" s="20"/>
      <c r="Y209" s="32"/>
      <c r="AB209" s="116"/>
      <c r="AC209" s="21"/>
      <c r="AD209" s="32"/>
      <c r="AF209" s="19"/>
      <c r="AJ209" s="19"/>
      <c r="AK209" s="19"/>
    </row>
    <row r="210" spans="1:42" ht="15" customHeight="1">
      <c r="A210" s="18"/>
      <c r="C210" s="32"/>
      <c r="D210" s="32"/>
      <c r="E210" s="32"/>
      <c r="F210" s="19"/>
      <c r="H210" s="20"/>
      <c r="J210" s="117"/>
      <c r="K210" s="19"/>
      <c r="L210" s="20"/>
      <c r="M210" s="19"/>
      <c r="O210" s="19"/>
      <c r="P210" s="20"/>
      <c r="R210" s="20"/>
      <c r="T210" s="20"/>
      <c r="U210" s="20"/>
      <c r="Y210" s="32"/>
      <c r="AB210" s="116"/>
      <c r="AC210" s="21"/>
      <c r="AD210" s="32"/>
      <c r="AF210" s="19"/>
      <c r="AJ210" s="19"/>
      <c r="AK210" s="19"/>
    </row>
    <row r="211" spans="1:42" ht="15" customHeight="1">
      <c r="A211" s="18"/>
      <c r="C211" s="32"/>
      <c r="D211" s="32"/>
      <c r="E211" s="32"/>
      <c r="F211" s="32"/>
      <c r="G211" s="20"/>
      <c r="K211" s="19"/>
      <c r="L211" s="20"/>
      <c r="M211" s="20"/>
      <c r="O211" s="20"/>
      <c r="P211" s="20"/>
      <c r="R211" s="20"/>
      <c r="T211" s="20"/>
      <c r="U211" s="20"/>
      <c r="V211" s="20"/>
      <c r="Y211" s="21"/>
      <c r="AC211" s="32"/>
      <c r="AD211" s="21"/>
      <c r="AF211" s="20"/>
      <c r="AJ211" s="19"/>
      <c r="AK211" s="19"/>
    </row>
    <row r="212" spans="1:42" ht="15" customHeight="1">
      <c r="A212" s="18"/>
      <c r="B212" s="20"/>
      <c r="C212" s="32"/>
      <c r="D212" s="32"/>
      <c r="E212" s="32"/>
      <c r="F212" s="32"/>
      <c r="H212" s="32"/>
      <c r="J212" s="212"/>
      <c r="K212" s="19"/>
      <c r="M212" s="19"/>
      <c r="O212" s="19"/>
      <c r="P212" s="22"/>
      <c r="R212" s="32"/>
      <c r="T212" s="32"/>
      <c r="U212" s="32"/>
      <c r="V212" s="23"/>
      <c r="Y212" s="20"/>
      <c r="Z212" s="20"/>
      <c r="AB212" s="117"/>
      <c r="AC212" s="20"/>
      <c r="AD212" s="20"/>
      <c r="AF212" s="19"/>
      <c r="AG212" s="20"/>
      <c r="AH212" s="20"/>
      <c r="AJ212" s="19"/>
      <c r="AK212" s="141"/>
      <c r="AL212" s="141"/>
      <c r="AN212" s="142"/>
      <c r="AO212" s="141"/>
      <c r="AP212" s="21"/>
    </row>
    <row r="213" spans="1:42" ht="15" customHeight="1">
      <c r="A213" s="18"/>
      <c r="B213" s="20"/>
      <c r="C213" s="32"/>
      <c r="D213" s="32"/>
      <c r="E213" s="32"/>
      <c r="F213" s="32"/>
      <c r="H213" s="32"/>
      <c r="J213" s="212"/>
      <c r="K213" s="19"/>
      <c r="M213" s="19"/>
      <c r="O213" s="19"/>
      <c r="P213" s="22"/>
      <c r="R213" s="32"/>
      <c r="T213" s="32"/>
      <c r="U213" s="32"/>
      <c r="V213" s="23"/>
      <c r="Y213" s="20"/>
      <c r="Z213" s="20"/>
      <c r="AB213" s="117"/>
      <c r="AC213" s="20"/>
      <c r="AD213" s="20"/>
      <c r="AF213" s="19"/>
      <c r="AG213" s="20"/>
      <c r="AH213" s="20"/>
      <c r="AJ213" s="19"/>
      <c r="AK213" s="141"/>
      <c r="AL213" s="141"/>
      <c r="AN213" s="142"/>
      <c r="AO213" s="141"/>
      <c r="AP213" s="21"/>
    </row>
    <row r="214" spans="1:42" ht="15" customHeight="1">
      <c r="A214" s="18"/>
      <c r="B214" s="20"/>
      <c r="C214" s="32"/>
      <c r="D214" s="32"/>
      <c r="E214" s="32"/>
      <c r="F214" s="32"/>
      <c r="H214" s="32"/>
      <c r="J214" s="212"/>
      <c r="K214" s="19"/>
      <c r="M214" s="19"/>
      <c r="O214" s="19"/>
      <c r="P214" s="22"/>
      <c r="R214" s="32"/>
      <c r="T214" s="32"/>
      <c r="U214" s="32"/>
      <c r="V214" s="23"/>
      <c r="Y214" s="20"/>
      <c r="Z214" s="20"/>
      <c r="AB214" s="117"/>
      <c r="AC214" s="20"/>
      <c r="AD214" s="20"/>
      <c r="AF214" s="19"/>
      <c r="AG214" s="20"/>
      <c r="AH214" s="20"/>
      <c r="AJ214" s="19"/>
      <c r="AK214" s="141"/>
      <c r="AL214" s="141"/>
      <c r="AN214" s="142"/>
      <c r="AO214" s="141"/>
      <c r="AP214" s="21"/>
    </row>
    <row r="215" spans="1:42" ht="15" customHeight="1">
      <c r="A215" s="18"/>
      <c r="B215" s="20"/>
      <c r="C215" s="32"/>
      <c r="D215" s="32"/>
      <c r="E215" s="32"/>
      <c r="F215" s="32"/>
      <c r="H215" s="32"/>
      <c r="J215" s="212"/>
      <c r="K215" s="19"/>
      <c r="M215" s="19"/>
      <c r="O215" s="19"/>
      <c r="P215" s="22"/>
      <c r="R215" s="32"/>
      <c r="S215" s="168"/>
      <c r="T215" s="32"/>
      <c r="U215" s="32"/>
      <c r="V215" s="23"/>
      <c r="Y215" s="20"/>
      <c r="Z215" s="20"/>
      <c r="AB215" s="117"/>
      <c r="AC215" s="20"/>
      <c r="AD215" s="20"/>
      <c r="AF215" s="19"/>
      <c r="AG215" s="20"/>
      <c r="AH215" s="20"/>
      <c r="AJ215" s="19"/>
      <c r="AK215" s="141"/>
      <c r="AL215" s="141"/>
      <c r="AM215" s="143"/>
      <c r="AN215" s="142"/>
      <c r="AO215" s="141"/>
      <c r="AP215" s="21"/>
    </row>
    <row r="216" spans="1:42" ht="15" customHeight="1">
      <c r="A216" s="18"/>
      <c r="B216" s="20"/>
      <c r="C216" s="32"/>
      <c r="D216" s="32"/>
      <c r="E216" s="32"/>
      <c r="F216" s="32"/>
      <c r="H216" s="32"/>
      <c r="J216" s="212"/>
      <c r="K216" s="19"/>
      <c r="M216" s="19"/>
      <c r="O216" s="19"/>
      <c r="P216" s="22"/>
      <c r="R216" s="32"/>
      <c r="S216" s="168"/>
      <c r="T216" s="32"/>
      <c r="U216" s="32"/>
      <c r="V216" s="23"/>
      <c r="Y216" s="20"/>
      <c r="Z216" s="20"/>
      <c r="AB216" s="117"/>
      <c r="AC216" s="20"/>
      <c r="AD216" s="20"/>
      <c r="AF216" s="19"/>
      <c r="AG216" s="20"/>
      <c r="AH216" s="20"/>
      <c r="AJ216" s="19"/>
      <c r="AK216" s="141"/>
      <c r="AL216" s="141"/>
      <c r="AM216" s="143"/>
      <c r="AN216" s="142"/>
      <c r="AO216" s="141"/>
      <c r="AP216" s="21"/>
    </row>
    <row r="217" spans="1:42" ht="15" customHeight="1">
      <c r="A217" s="18"/>
      <c r="B217" s="20"/>
      <c r="C217" s="32"/>
      <c r="D217" s="32"/>
      <c r="E217" s="32"/>
      <c r="F217" s="32"/>
      <c r="H217" s="32"/>
      <c r="J217" s="212"/>
      <c r="K217" s="19"/>
      <c r="M217" s="19"/>
      <c r="O217" s="19"/>
      <c r="P217" s="22"/>
      <c r="R217" s="32"/>
      <c r="S217" s="168"/>
      <c r="T217" s="32"/>
      <c r="U217" s="32"/>
      <c r="V217" s="23"/>
      <c r="Y217" s="20"/>
      <c r="Z217" s="20"/>
      <c r="AB217" s="117"/>
      <c r="AC217" s="20"/>
      <c r="AD217" s="20"/>
      <c r="AF217" s="19"/>
      <c r="AG217" s="20"/>
      <c r="AH217" s="20"/>
      <c r="AJ217" s="19"/>
      <c r="AK217" s="141"/>
      <c r="AL217" s="141"/>
      <c r="AM217" s="143"/>
      <c r="AN217" s="142"/>
      <c r="AO217" s="141"/>
      <c r="AP217" s="21"/>
    </row>
    <row r="218" spans="1:42" ht="15" customHeight="1">
      <c r="A218" s="18"/>
      <c r="B218" s="20"/>
      <c r="C218" s="32"/>
      <c r="D218" s="32"/>
      <c r="E218" s="32"/>
      <c r="F218" s="32"/>
      <c r="H218" s="32"/>
      <c r="J218" s="212"/>
      <c r="K218" s="19"/>
      <c r="M218" s="19"/>
      <c r="O218" s="19"/>
      <c r="P218" s="22"/>
      <c r="R218" s="32"/>
      <c r="S218" s="168"/>
      <c r="T218" s="32"/>
      <c r="U218" s="32"/>
      <c r="V218" s="23"/>
      <c r="Y218" s="20"/>
      <c r="Z218" s="20"/>
      <c r="AB218" s="117"/>
      <c r="AC218" s="20"/>
      <c r="AD218" s="20"/>
      <c r="AF218" s="19"/>
      <c r="AG218" s="20"/>
      <c r="AH218" s="20"/>
      <c r="AJ218" s="19"/>
      <c r="AK218" s="141"/>
      <c r="AL218" s="141"/>
      <c r="AM218" s="143"/>
      <c r="AN218" s="142"/>
      <c r="AO218" s="141"/>
      <c r="AP218" s="21"/>
    </row>
    <row r="219" spans="1:42" ht="15" customHeight="1">
      <c r="A219" s="18"/>
      <c r="B219" s="20"/>
      <c r="C219" s="32"/>
      <c r="D219" s="32"/>
      <c r="E219" s="32"/>
      <c r="F219" s="32"/>
      <c r="H219" s="32"/>
      <c r="J219" s="212"/>
      <c r="K219" s="19"/>
      <c r="M219" s="19"/>
      <c r="O219" s="19"/>
      <c r="P219" s="22"/>
      <c r="R219" s="32"/>
      <c r="S219" s="168"/>
      <c r="T219" s="32"/>
      <c r="U219" s="32"/>
      <c r="V219" s="23"/>
      <c r="Y219" s="20"/>
      <c r="Z219" s="20"/>
      <c r="AB219" s="117"/>
      <c r="AC219" s="20"/>
      <c r="AD219" s="20"/>
      <c r="AF219" s="19"/>
      <c r="AG219" s="20"/>
      <c r="AH219" s="20"/>
      <c r="AJ219" s="19"/>
      <c r="AK219" s="141"/>
      <c r="AL219" s="141"/>
      <c r="AM219" s="143"/>
      <c r="AN219" s="142"/>
      <c r="AO219" s="141"/>
      <c r="AP219" s="21"/>
    </row>
    <row r="220" spans="1:42" ht="15" customHeight="1">
      <c r="A220" s="18"/>
      <c r="B220" s="20"/>
      <c r="C220" s="32"/>
      <c r="D220" s="32"/>
      <c r="E220" s="32"/>
      <c r="F220" s="32"/>
      <c r="H220" s="32"/>
      <c r="J220" s="212"/>
      <c r="K220" s="19"/>
      <c r="M220" s="19"/>
      <c r="O220" s="19"/>
      <c r="P220" s="22"/>
      <c r="R220" s="32"/>
      <c r="S220" s="168"/>
      <c r="T220" s="32"/>
      <c r="U220" s="32"/>
      <c r="V220" s="23"/>
      <c r="Y220" s="20"/>
      <c r="Z220" s="20"/>
      <c r="AB220" s="117"/>
      <c r="AC220" s="20"/>
      <c r="AD220" s="20"/>
      <c r="AF220" s="19"/>
      <c r="AG220" s="20"/>
      <c r="AH220" s="20"/>
      <c r="AJ220" s="19"/>
      <c r="AK220" s="141"/>
      <c r="AL220" s="141"/>
      <c r="AM220" s="143"/>
      <c r="AN220" s="142"/>
      <c r="AO220" s="141"/>
      <c r="AP220" s="21"/>
    </row>
    <row r="221" spans="1:42" ht="15" customHeight="1">
      <c r="A221" s="18"/>
      <c r="B221" s="20"/>
      <c r="C221" s="32"/>
      <c r="D221" s="32"/>
      <c r="E221" s="32"/>
      <c r="F221" s="32"/>
      <c r="H221" s="32"/>
      <c r="J221" s="212"/>
      <c r="K221" s="19"/>
      <c r="M221" s="19"/>
      <c r="O221" s="19"/>
      <c r="P221" s="22"/>
      <c r="R221" s="32"/>
      <c r="S221" s="168"/>
      <c r="T221" s="32"/>
      <c r="U221" s="32"/>
      <c r="V221" s="23"/>
      <c r="Y221" s="20"/>
      <c r="Z221" s="20"/>
      <c r="AB221" s="117"/>
      <c r="AC221" s="20"/>
      <c r="AD221" s="20"/>
      <c r="AF221" s="19"/>
      <c r="AG221" s="20"/>
      <c r="AH221" s="20"/>
      <c r="AJ221" s="19"/>
      <c r="AK221" s="141"/>
      <c r="AL221" s="141"/>
      <c r="AM221" s="143"/>
      <c r="AN221" s="142"/>
      <c r="AO221" s="141"/>
      <c r="AP221" s="21"/>
    </row>
    <row r="222" spans="1:42" ht="15" customHeight="1">
      <c r="A222" s="18"/>
      <c r="B222" s="20"/>
      <c r="C222" s="32"/>
      <c r="D222" s="32"/>
      <c r="E222" s="32"/>
      <c r="F222" s="32"/>
      <c r="H222" s="32"/>
      <c r="J222" s="212"/>
      <c r="K222" s="19"/>
      <c r="M222" s="19"/>
      <c r="O222" s="19"/>
      <c r="P222" s="22"/>
      <c r="R222" s="32"/>
      <c r="S222" s="168"/>
      <c r="T222" s="32"/>
      <c r="U222" s="32"/>
      <c r="V222" s="23"/>
      <c r="Y222" s="20"/>
      <c r="Z222" s="20"/>
      <c r="AB222" s="117"/>
      <c r="AC222" s="20"/>
      <c r="AD222" s="20"/>
      <c r="AF222" s="19"/>
      <c r="AG222" s="20"/>
      <c r="AH222" s="20"/>
      <c r="AJ222" s="19"/>
      <c r="AK222" s="141"/>
      <c r="AL222" s="141"/>
      <c r="AM222" s="143"/>
      <c r="AN222" s="142"/>
      <c r="AO222" s="141"/>
      <c r="AP222" s="21"/>
    </row>
    <row r="223" spans="1:42" ht="15" customHeight="1">
      <c r="A223" s="18"/>
      <c r="B223" s="20"/>
      <c r="C223" s="32"/>
      <c r="D223" s="32"/>
      <c r="E223" s="32"/>
      <c r="F223" s="32"/>
      <c r="H223" s="32"/>
      <c r="J223" s="212"/>
      <c r="K223" s="19"/>
      <c r="M223" s="19"/>
      <c r="O223" s="19"/>
      <c r="P223" s="22"/>
      <c r="R223" s="32"/>
      <c r="S223" s="168"/>
      <c r="T223" s="32"/>
      <c r="U223" s="32"/>
      <c r="V223" s="23"/>
      <c r="Y223" s="20"/>
      <c r="Z223" s="20"/>
      <c r="AB223" s="117"/>
      <c r="AC223" s="20"/>
      <c r="AD223" s="20"/>
      <c r="AF223" s="19"/>
      <c r="AG223" s="20"/>
      <c r="AH223" s="20"/>
      <c r="AJ223" s="19"/>
      <c r="AK223" s="141"/>
      <c r="AL223" s="141"/>
      <c r="AM223" s="143"/>
      <c r="AN223" s="142"/>
      <c r="AO223" s="141"/>
      <c r="AP223" s="21"/>
    </row>
    <row r="224" spans="1:42" ht="15" customHeight="1">
      <c r="A224" s="18"/>
      <c r="B224" s="20"/>
      <c r="C224" s="32"/>
      <c r="D224" s="32"/>
      <c r="E224" s="32"/>
      <c r="F224" s="32"/>
      <c r="H224" s="32"/>
      <c r="J224" s="212"/>
      <c r="K224" s="19"/>
      <c r="M224" s="19"/>
      <c r="O224" s="19"/>
      <c r="P224" s="22"/>
      <c r="R224" s="32"/>
      <c r="S224" s="168"/>
      <c r="T224" s="32"/>
      <c r="U224" s="32"/>
      <c r="V224" s="23"/>
      <c r="Y224" s="20"/>
      <c r="Z224" s="20"/>
      <c r="AB224" s="117"/>
      <c r="AC224" s="20"/>
      <c r="AD224" s="20"/>
      <c r="AF224" s="19"/>
      <c r="AG224" s="20"/>
      <c r="AH224" s="20"/>
      <c r="AJ224" s="19"/>
      <c r="AK224" s="141"/>
      <c r="AL224" s="141"/>
      <c r="AM224" s="143"/>
      <c r="AN224" s="142"/>
      <c r="AO224" s="141"/>
      <c r="AP224" s="21"/>
    </row>
    <row r="225" spans="1:42" ht="15" customHeight="1">
      <c r="A225" s="18"/>
      <c r="B225" s="20"/>
      <c r="C225" s="32"/>
      <c r="D225" s="32"/>
      <c r="E225" s="32"/>
      <c r="F225" s="32"/>
      <c r="H225" s="32"/>
      <c r="J225" s="212"/>
      <c r="K225" s="19"/>
      <c r="M225" s="19"/>
      <c r="O225" s="19"/>
      <c r="P225" s="22"/>
      <c r="R225" s="32"/>
      <c r="S225" s="168"/>
      <c r="T225" s="32"/>
      <c r="U225" s="32"/>
      <c r="V225" s="23"/>
      <c r="Y225" s="20"/>
      <c r="Z225" s="20"/>
      <c r="AB225" s="117"/>
      <c r="AC225" s="20"/>
      <c r="AD225" s="20"/>
      <c r="AF225" s="19"/>
      <c r="AG225" s="20"/>
      <c r="AH225" s="20"/>
      <c r="AJ225" s="19"/>
      <c r="AK225" s="141"/>
      <c r="AL225" s="141"/>
      <c r="AM225" s="143"/>
      <c r="AN225" s="142"/>
      <c r="AO225" s="141"/>
      <c r="AP225" s="21"/>
    </row>
    <row r="226" spans="1:42" ht="15" customHeight="1">
      <c r="A226" s="18"/>
      <c r="B226" s="20"/>
      <c r="C226" s="32"/>
      <c r="D226" s="32"/>
      <c r="E226" s="32"/>
      <c r="F226" s="32"/>
      <c r="H226" s="32"/>
      <c r="J226" s="212"/>
      <c r="K226" s="19"/>
      <c r="M226" s="19"/>
      <c r="O226" s="19"/>
      <c r="P226" s="22"/>
      <c r="R226" s="32"/>
      <c r="S226" s="168"/>
      <c r="T226" s="32"/>
      <c r="U226" s="32"/>
      <c r="V226" s="23"/>
      <c r="Y226" s="20"/>
      <c r="Z226" s="20"/>
      <c r="AB226" s="117"/>
      <c r="AC226" s="20"/>
      <c r="AD226" s="20"/>
      <c r="AF226" s="19"/>
      <c r="AG226" s="20"/>
      <c r="AH226" s="20"/>
      <c r="AJ226" s="19"/>
      <c r="AK226" s="141"/>
      <c r="AL226" s="141"/>
      <c r="AM226" s="143"/>
      <c r="AN226" s="142"/>
      <c r="AO226" s="141"/>
      <c r="AP226" s="21"/>
    </row>
    <row r="227" spans="1:42" ht="15" customHeight="1">
      <c r="A227" s="18"/>
      <c r="B227" s="20"/>
      <c r="C227" s="32"/>
      <c r="D227" s="32"/>
      <c r="E227" s="32"/>
      <c r="F227" s="32"/>
      <c r="H227" s="32"/>
      <c r="J227" s="212"/>
      <c r="K227" s="19"/>
      <c r="M227" s="19"/>
      <c r="O227" s="19"/>
      <c r="P227" s="22"/>
      <c r="R227" s="32"/>
      <c r="S227" s="168"/>
      <c r="T227" s="32"/>
      <c r="U227" s="32"/>
      <c r="V227" s="23"/>
      <c r="Y227" s="20"/>
      <c r="Z227" s="20"/>
      <c r="AB227" s="117"/>
      <c r="AC227" s="20"/>
      <c r="AD227" s="20"/>
      <c r="AF227" s="19"/>
      <c r="AG227" s="20"/>
      <c r="AH227" s="20"/>
      <c r="AJ227" s="19"/>
      <c r="AK227" s="141"/>
      <c r="AL227" s="141"/>
      <c r="AM227" s="143"/>
      <c r="AN227" s="142"/>
      <c r="AO227" s="141"/>
      <c r="AP227" s="21"/>
    </row>
    <row r="228" spans="1:42" ht="15" customHeight="1">
      <c r="A228" s="18"/>
      <c r="B228" s="20"/>
      <c r="C228" s="32"/>
      <c r="D228" s="32"/>
      <c r="E228" s="32"/>
      <c r="F228" s="32"/>
      <c r="H228" s="32"/>
      <c r="J228" s="212"/>
      <c r="K228" s="19"/>
      <c r="M228" s="19"/>
      <c r="O228" s="19"/>
      <c r="P228" s="22"/>
      <c r="R228" s="32"/>
      <c r="S228" s="168"/>
      <c r="T228" s="32"/>
      <c r="U228" s="32"/>
      <c r="V228" s="23"/>
      <c r="Y228" s="20"/>
      <c r="Z228" s="20"/>
      <c r="AB228" s="117"/>
      <c r="AC228" s="20"/>
      <c r="AD228" s="20"/>
      <c r="AF228" s="19"/>
      <c r="AG228" s="20"/>
      <c r="AH228" s="20"/>
      <c r="AJ228" s="19"/>
      <c r="AK228" s="141"/>
      <c r="AL228" s="141"/>
      <c r="AM228" s="143"/>
      <c r="AN228" s="142"/>
      <c r="AO228" s="141"/>
      <c r="AP228" s="21"/>
    </row>
    <row r="229" spans="1:42" ht="15" customHeight="1">
      <c r="A229" s="18"/>
      <c r="B229" s="20"/>
      <c r="C229" s="32"/>
      <c r="D229" s="32"/>
      <c r="E229" s="32"/>
      <c r="F229" s="32"/>
      <c r="H229" s="32"/>
      <c r="J229" s="212"/>
      <c r="K229" s="19"/>
      <c r="M229" s="19"/>
      <c r="O229" s="19"/>
      <c r="P229" s="22"/>
      <c r="R229" s="32"/>
      <c r="S229" s="168"/>
      <c r="T229" s="32"/>
      <c r="U229" s="32"/>
      <c r="V229" s="23"/>
      <c r="Y229" s="20"/>
      <c r="Z229" s="20"/>
      <c r="AB229" s="117"/>
      <c r="AC229" s="20"/>
      <c r="AD229" s="20"/>
      <c r="AF229" s="19"/>
      <c r="AG229" s="20"/>
      <c r="AH229" s="20"/>
      <c r="AJ229" s="19"/>
      <c r="AK229" s="141"/>
      <c r="AL229" s="141"/>
      <c r="AM229" s="143"/>
      <c r="AN229" s="142"/>
      <c r="AO229" s="141"/>
      <c r="AP229" s="21"/>
    </row>
    <row r="230" spans="1:42" ht="15" customHeight="1">
      <c r="A230" s="18"/>
      <c r="B230" s="20"/>
      <c r="C230" s="32"/>
      <c r="D230" s="32"/>
      <c r="E230" s="32"/>
      <c r="F230" s="32"/>
      <c r="H230" s="32"/>
      <c r="J230" s="212"/>
      <c r="K230" s="19"/>
      <c r="M230" s="19"/>
      <c r="O230" s="19"/>
      <c r="P230" s="22"/>
      <c r="R230" s="32"/>
      <c r="S230" s="168"/>
      <c r="T230" s="32"/>
      <c r="U230" s="32"/>
      <c r="V230" s="23"/>
      <c r="Y230" s="20"/>
      <c r="Z230" s="20"/>
      <c r="AB230" s="117"/>
      <c r="AC230" s="20"/>
      <c r="AD230" s="20"/>
      <c r="AF230" s="19"/>
      <c r="AG230" s="20"/>
      <c r="AH230" s="20"/>
      <c r="AJ230" s="19"/>
      <c r="AK230" s="141"/>
      <c r="AL230" s="141"/>
      <c r="AM230" s="143"/>
      <c r="AN230" s="142"/>
      <c r="AO230" s="141"/>
      <c r="AP230" s="21"/>
    </row>
    <row r="231" spans="1:42" ht="15" customHeight="1">
      <c r="A231" s="18"/>
      <c r="B231" s="20"/>
      <c r="C231" s="32"/>
      <c r="D231" s="32"/>
      <c r="E231" s="32"/>
      <c r="F231" s="32"/>
      <c r="H231" s="32"/>
      <c r="J231" s="212"/>
      <c r="K231" s="19"/>
      <c r="M231" s="19"/>
      <c r="O231" s="19"/>
      <c r="P231" s="22"/>
      <c r="R231" s="32"/>
      <c r="S231" s="168"/>
      <c r="T231" s="32"/>
      <c r="U231" s="32"/>
      <c r="V231" s="23"/>
      <c r="Y231" s="20"/>
      <c r="Z231" s="20"/>
      <c r="AB231" s="117"/>
      <c r="AC231" s="20"/>
      <c r="AD231" s="20"/>
      <c r="AF231" s="19"/>
      <c r="AG231" s="20"/>
      <c r="AH231" s="20"/>
      <c r="AJ231" s="19"/>
      <c r="AK231" s="141"/>
      <c r="AL231" s="141"/>
      <c r="AM231" s="143"/>
      <c r="AN231" s="142"/>
      <c r="AO231" s="141"/>
      <c r="AP231" s="21"/>
    </row>
    <row r="232" spans="1:42" ht="15" customHeight="1">
      <c r="A232" s="18"/>
      <c r="B232" s="20"/>
      <c r="C232" s="32"/>
      <c r="D232" s="32"/>
      <c r="E232" s="32"/>
      <c r="F232" s="32"/>
      <c r="H232" s="32"/>
      <c r="J232" s="212"/>
      <c r="K232" s="19"/>
      <c r="M232" s="19"/>
      <c r="O232" s="19"/>
      <c r="P232" s="22"/>
      <c r="R232" s="32"/>
      <c r="S232" s="168"/>
      <c r="T232" s="32"/>
      <c r="U232" s="32"/>
      <c r="V232" s="23"/>
      <c r="Y232" s="20"/>
      <c r="Z232" s="20"/>
      <c r="AB232" s="117"/>
      <c r="AC232" s="20"/>
      <c r="AD232" s="20"/>
      <c r="AF232" s="19"/>
      <c r="AG232" s="20"/>
      <c r="AH232" s="20"/>
      <c r="AJ232" s="19"/>
      <c r="AK232" s="141"/>
      <c r="AL232" s="141"/>
      <c r="AM232" s="143"/>
      <c r="AN232" s="142"/>
      <c r="AO232" s="141"/>
      <c r="AP232" s="21"/>
    </row>
    <row r="233" spans="1:42" ht="15" customHeight="1">
      <c r="A233" s="18"/>
      <c r="B233" s="20"/>
      <c r="C233" s="32"/>
      <c r="D233" s="32"/>
      <c r="E233" s="32"/>
      <c r="F233" s="32"/>
      <c r="H233" s="32"/>
      <c r="J233" s="212"/>
      <c r="K233" s="19"/>
      <c r="M233" s="19"/>
      <c r="O233" s="19"/>
      <c r="P233" s="22"/>
      <c r="R233" s="32"/>
      <c r="S233" s="168"/>
      <c r="T233" s="32"/>
      <c r="U233" s="32"/>
      <c r="V233" s="23"/>
      <c r="Y233" s="20"/>
      <c r="Z233" s="20"/>
      <c r="AB233" s="117"/>
      <c r="AC233" s="20"/>
      <c r="AD233" s="20"/>
      <c r="AF233" s="19"/>
      <c r="AG233" s="20"/>
      <c r="AH233" s="20"/>
      <c r="AJ233" s="19"/>
      <c r="AK233" s="141"/>
      <c r="AL233" s="141"/>
      <c r="AM233" s="143"/>
      <c r="AN233" s="142"/>
      <c r="AO233" s="141"/>
      <c r="AP233" s="21"/>
    </row>
    <row r="234" spans="1:42" ht="15" customHeight="1">
      <c r="A234" s="18"/>
      <c r="B234" s="20"/>
      <c r="C234" s="32"/>
      <c r="D234" s="32"/>
      <c r="E234" s="32"/>
      <c r="F234" s="32"/>
      <c r="H234" s="32"/>
      <c r="J234" s="212"/>
      <c r="K234" s="19"/>
      <c r="M234" s="19"/>
      <c r="O234" s="19"/>
      <c r="P234" s="22"/>
      <c r="R234" s="32"/>
      <c r="S234" s="168"/>
      <c r="T234" s="32"/>
      <c r="U234" s="32"/>
      <c r="V234" s="23"/>
      <c r="Y234" s="20"/>
      <c r="Z234" s="20"/>
      <c r="AB234" s="117"/>
      <c r="AC234" s="20"/>
      <c r="AD234" s="20"/>
      <c r="AF234" s="19"/>
      <c r="AG234" s="20"/>
      <c r="AH234" s="20"/>
      <c r="AJ234" s="19"/>
      <c r="AK234" s="141"/>
      <c r="AL234" s="141"/>
      <c r="AM234" s="143"/>
      <c r="AN234" s="142"/>
      <c r="AO234" s="141"/>
      <c r="AP234" s="21"/>
    </row>
    <row r="235" spans="1:42" ht="15" customHeight="1">
      <c r="A235" s="18"/>
      <c r="B235" s="20"/>
      <c r="C235" s="32"/>
      <c r="D235" s="32"/>
      <c r="E235" s="32"/>
      <c r="F235" s="32"/>
      <c r="H235" s="32"/>
      <c r="J235" s="212"/>
      <c r="K235" s="19"/>
      <c r="M235" s="19"/>
      <c r="O235" s="19"/>
      <c r="P235" s="22"/>
      <c r="R235" s="32"/>
      <c r="S235" s="168"/>
      <c r="T235" s="32"/>
      <c r="U235" s="32"/>
      <c r="V235" s="23"/>
      <c r="Y235" s="20"/>
      <c r="Z235" s="20"/>
      <c r="AB235" s="117"/>
      <c r="AC235" s="20"/>
      <c r="AD235" s="20"/>
      <c r="AF235" s="19"/>
      <c r="AG235" s="20"/>
      <c r="AH235" s="20"/>
      <c r="AJ235" s="19"/>
      <c r="AK235" s="141"/>
      <c r="AL235" s="141"/>
      <c r="AM235" s="143"/>
      <c r="AN235" s="142"/>
      <c r="AO235" s="141"/>
      <c r="AP235" s="21"/>
    </row>
    <row r="236" spans="1:42" ht="15" customHeight="1">
      <c r="A236" s="18"/>
      <c r="B236" s="20"/>
      <c r="C236" s="32"/>
      <c r="D236" s="32"/>
      <c r="E236" s="32"/>
      <c r="F236" s="32"/>
      <c r="H236" s="32"/>
      <c r="J236" s="212"/>
      <c r="K236" s="19"/>
      <c r="M236" s="19"/>
      <c r="O236" s="19"/>
      <c r="P236" s="22"/>
      <c r="R236" s="32"/>
      <c r="S236" s="168"/>
      <c r="T236" s="32"/>
      <c r="U236" s="32"/>
      <c r="V236" s="23"/>
      <c r="Y236" s="20"/>
      <c r="Z236" s="20"/>
      <c r="AB236" s="117"/>
      <c r="AC236" s="20"/>
      <c r="AD236" s="20"/>
      <c r="AF236" s="19"/>
      <c r="AG236" s="20"/>
      <c r="AH236" s="20"/>
      <c r="AJ236" s="19"/>
      <c r="AK236" s="141"/>
      <c r="AL236" s="141"/>
      <c r="AM236" s="143"/>
      <c r="AN236" s="142"/>
      <c r="AO236" s="141"/>
      <c r="AP236" s="21"/>
    </row>
    <row r="237" spans="1:42" ht="15" customHeight="1">
      <c r="A237" s="18"/>
      <c r="B237" s="20"/>
      <c r="C237" s="32"/>
      <c r="D237" s="32"/>
      <c r="E237" s="32"/>
      <c r="F237" s="32"/>
      <c r="H237" s="32"/>
      <c r="J237" s="212"/>
      <c r="K237" s="19"/>
      <c r="M237" s="19"/>
      <c r="O237" s="19"/>
      <c r="P237" s="22"/>
      <c r="R237" s="32"/>
      <c r="S237" s="168"/>
      <c r="T237" s="32"/>
      <c r="U237" s="32"/>
      <c r="V237" s="23"/>
      <c r="Y237" s="20"/>
      <c r="Z237" s="20"/>
      <c r="AB237" s="117"/>
      <c r="AC237" s="20"/>
      <c r="AD237" s="20"/>
      <c r="AF237" s="19"/>
      <c r="AG237" s="20"/>
      <c r="AH237" s="20"/>
      <c r="AJ237" s="19"/>
      <c r="AK237" s="141"/>
      <c r="AL237" s="141"/>
      <c r="AM237" s="143"/>
      <c r="AN237" s="142"/>
      <c r="AO237" s="141"/>
      <c r="AP237" s="21"/>
    </row>
    <row r="238" spans="1:42" ht="15" customHeight="1">
      <c r="A238" s="18"/>
      <c r="B238" s="20"/>
      <c r="C238" s="32"/>
      <c r="D238" s="32"/>
      <c r="E238" s="32"/>
      <c r="F238" s="32"/>
      <c r="H238" s="32"/>
      <c r="J238" s="212"/>
      <c r="K238" s="19"/>
      <c r="M238" s="19"/>
      <c r="O238" s="19"/>
      <c r="P238" s="22"/>
      <c r="R238" s="32"/>
      <c r="S238" s="168"/>
      <c r="T238" s="32"/>
      <c r="U238" s="32"/>
      <c r="V238" s="23"/>
      <c r="Y238" s="20"/>
      <c r="Z238" s="20"/>
      <c r="AB238" s="117"/>
      <c r="AC238" s="20"/>
      <c r="AD238" s="20"/>
      <c r="AF238" s="19"/>
      <c r="AG238" s="20"/>
      <c r="AH238" s="20"/>
      <c r="AJ238" s="19"/>
      <c r="AK238" s="141"/>
      <c r="AL238" s="141"/>
      <c r="AM238" s="143"/>
      <c r="AN238" s="142"/>
      <c r="AO238" s="141"/>
      <c r="AP238" s="21"/>
    </row>
    <row r="239" spans="1:42" ht="15" customHeight="1">
      <c r="A239" s="18"/>
      <c r="B239" s="20"/>
      <c r="C239" s="32"/>
      <c r="D239" s="32"/>
      <c r="E239" s="32"/>
      <c r="F239" s="32"/>
      <c r="H239" s="32"/>
      <c r="J239" s="212"/>
      <c r="K239" s="19"/>
      <c r="M239" s="19"/>
      <c r="O239" s="19"/>
      <c r="P239" s="22"/>
      <c r="R239" s="32"/>
      <c r="S239" s="168"/>
      <c r="T239" s="32"/>
      <c r="U239" s="32"/>
      <c r="V239" s="23"/>
      <c r="Y239" s="20"/>
      <c r="Z239" s="20"/>
      <c r="AB239" s="117"/>
      <c r="AC239" s="20"/>
      <c r="AD239" s="20"/>
      <c r="AF239" s="19"/>
      <c r="AG239" s="20"/>
      <c r="AH239" s="20"/>
      <c r="AJ239" s="19"/>
      <c r="AK239" s="141"/>
      <c r="AL239" s="141"/>
      <c r="AM239" s="143"/>
      <c r="AN239" s="142"/>
      <c r="AO239" s="141"/>
      <c r="AP239" s="21"/>
    </row>
    <row r="240" spans="1:42" ht="15" customHeight="1">
      <c r="A240" s="18"/>
      <c r="B240" s="20"/>
      <c r="C240" s="32"/>
      <c r="D240" s="32"/>
      <c r="E240" s="32"/>
      <c r="F240" s="32"/>
      <c r="H240" s="32"/>
      <c r="J240" s="212"/>
      <c r="K240" s="19"/>
      <c r="M240" s="19"/>
      <c r="O240" s="19"/>
      <c r="P240" s="22"/>
      <c r="R240" s="32"/>
      <c r="S240" s="168"/>
      <c r="T240" s="32"/>
      <c r="U240" s="32"/>
      <c r="V240" s="23"/>
      <c r="Y240" s="20"/>
      <c r="Z240" s="20"/>
      <c r="AB240" s="117"/>
      <c r="AC240" s="20"/>
      <c r="AD240" s="20"/>
      <c r="AF240" s="19"/>
      <c r="AG240" s="20"/>
      <c r="AH240" s="20"/>
      <c r="AJ240" s="19"/>
      <c r="AK240" s="141"/>
      <c r="AL240" s="141"/>
      <c r="AM240" s="143"/>
      <c r="AN240" s="142"/>
      <c r="AO240" s="141"/>
      <c r="AP240" s="21"/>
    </row>
    <row r="241" spans="1:42" ht="15" customHeight="1">
      <c r="A241" s="18"/>
      <c r="B241" s="20"/>
      <c r="C241" s="32"/>
      <c r="D241" s="32"/>
      <c r="E241" s="32"/>
      <c r="F241" s="32"/>
      <c r="H241" s="32"/>
      <c r="J241" s="212"/>
      <c r="K241" s="19"/>
      <c r="M241" s="19"/>
      <c r="O241" s="19"/>
      <c r="P241" s="22"/>
      <c r="R241" s="32"/>
      <c r="S241" s="168"/>
      <c r="T241" s="32"/>
      <c r="U241" s="32"/>
      <c r="V241" s="23"/>
      <c r="Y241" s="20"/>
      <c r="Z241" s="20"/>
      <c r="AB241" s="117"/>
      <c r="AC241" s="20"/>
      <c r="AD241" s="20"/>
      <c r="AF241" s="19"/>
      <c r="AG241" s="20"/>
      <c r="AH241" s="20"/>
      <c r="AJ241" s="19"/>
      <c r="AK241" s="141"/>
      <c r="AL241" s="141"/>
      <c r="AM241" s="143"/>
      <c r="AN241" s="142"/>
      <c r="AO241" s="141"/>
      <c r="AP241" s="21"/>
    </row>
    <row r="242" spans="1:42" ht="15" customHeight="1">
      <c r="A242" s="18"/>
      <c r="B242" s="20"/>
      <c r="C242" s="32"/>
      <c r="D242" s="32"/>
      <c r="E242" s="32"/>
      <c r="F242" s="32"/>
      <c r="H242" s="32"/>
      <c r="J242" s="212"/>
      <c r="K242" s="19"/>
      <c r="M242" s="19"/>
      <c r="O242" s="19"/>
      <c r="P242" s="22"/>
      <c r="R242" s="32"/>
      <c r="S242" s="168"/>
      <c r="T242" s="32"/>
      <c r="U242" s="32"/>
      <c r="V242" s="23"/>
      <c r="Y242" s="20"/>
      <c r="Z242" s="20"/>
      <c r="AB242" s="117"/>
      <c r="AC242" s="20"/>
      <c r="AD242" s="20"/>
      <c r="AF242" s="19"/>
      <c r="AG242" s="20"/>
      <c r="AH242" s="20"/>
      <c r="AJ242" s="19"/>
      <c r="AK242" s="141"/>
      <c r="AL242" s="141"/>
      <c r="AM242" s="143"/>
      <c r="AN242" s="142"/>
      <c r="AO242" s="141"/>
      <c r="AP242" s="21"/>
    </row>
    <row r="243" spans="1:42" ht="15" customHeight="1">
      <c r="C243" s="19"/>
      <c r="D243" s="19"/>
      <c r="E243" s="19"/>
      <c r="F243" s="19"/>
      <c r="H243" s="32"/>
      <c r="J243" s="212"/>
      <c r="K243" s="19"/>
      <c r="M243" s="19"/>
      <c r="O243" s="19"/>
      <c r="P243" s="22"/>
      <c r="S243" s="168"/>
      <c r="T243" s="32"/>
      <c r="U243" s="32"/>
      <c r="V243" s="23"/>
      <c r="AF243" s="19"/>
      <c r="AJ243" s="19"/>
      <c r="AK243" s="141"/>
      <c r="AM243" s="143"/>
    </row>
    <row r="244" spans="1:42" ht="15" customHeight="1">
      <c r="C244" s="19"/>
      <c r="D244" s="19"/>
      <c r="E244" s="19"/>
      <c r="F244" s="19"/>
      <c r="H244" s="32"/>
      <c r="J244" s="212"/>
      <c r="K244" s="19"/>
      <c r="M244" s="19"/>
      <c r="O244" s="19"/>
      <c r="P244" s="22"/>
      <c r="S244" s="168"/>
      <c r="T244" s="32"/>
      <c r="U244" s="32"/>
      <c r="V244" s="23"/>
      <c r="AF244" s="19"/>
      <c r="AJ244" s="19"/>
      <c r="AK244" s="141"/>
      <c r="AM244" s="143"/>
    </row>
    <row r="245" spans="1:42" ht="15" customHeight="1">
      <c r="C245" s="19"/>
      <c r="D245" s="19"/>
      <c r="E245" s="19"/>
      <c r="F245" s="19"/>
      <c r="H245" s="32"/>
      <c r="J245" s="212"/>
      <c r="K245" s="19"/>
      <c r="M245" s="19"/>
      <c r="O245" s="19"/>
      <c r="P245" s="22"/>
      <c r="S245" s="168"/>
      <c r="T245" s="32"/>
      <c r="U245" s="32"/>
      <c r="V245" s="23"/>
      <c r="AF245" s="19"/>
      <c r="AJ245" s="19"/>
      <c r="AK245" s="141"/>
      <c r="AM245" s="143"/>
    </row>
    <row r="246" spans="1:42" ht="15" customHeight="1">
      <c r="C246" s="19"/>
      <c r="D246" s="19"/>
      <c r="E246" s="19"/>
      <c r="F246" s="19"/>
      <c r="H246" s="32"/>
      <c r="J246" s="212"/>
      <c r="K246" s="19"/>
      <c r="M246" s="19"/>
      <c r="O246" s="19"/>
      <c r="P246" s="22"/>
      <c r="S246" s="168"/>
      <c r="T246" s="32"/>
      <c r="U246" s="32"/>
      <c r="V246" s="23"/>
      <c r="AF246" s="19"/>
      <c r="AJ246" s="19"/>
      <c r="AK246" s="141"/>
      <c r="AM246" s="143"/>
    </row>
    <row r="247" spans="1:42" ht="15" customHeight="1">
      <c r="C247" s="19"/>
      <c r="D247" s="19"/>
      <c r="E247" s="19"/>
      <c r="F247" s="19"/>
      <c r="H247" s="32"/>
      <c r="J247" s="212"/>
      <c r="K247" s="19"/>
      <c r="M247" s="19"/>
      <c r="O247" s="19"/>
      <c r="P247" s="22"/>
      <c r="S247" s="168"/>
      <c r="T247" s="32"/>
      <c r="U247" s="32"/>
      <c r="V247" s="23"/>
      <c r="AF247" s="19"/>
      <c r="AJ247" s="19"/>
      <c r="AK247" s="141"/>
      <c r="AM247" s="143"/>
    </row>
    <row r="248" spans="1:42" ht="15" customHeight="1">
      <c r="C248" s="19"/>
      <c r="D248" s="19"/>
      <c r="E248" s="19"/>
      <c r="F248" s="19"/>
      <c r="H248" s="32"/>
      <c r="J248" s="212"/>
      <c r="K248" s="19"/>
      <c r="M248" s="19"/>
      <c r="O248" s="19"/>
      <c r="P248" s="22"/>
      <c r="S248" s="168"/>
      <c r="T248" s="32"/>
      <c r="U248" s="32"/>
      <c r="V248" s="23"/>
      <c r="AF248" s="19"/>
      <c r="AJ248" s="19"/>
      <c r="AK248" s="141"/>
      <c r="AM248" s="143"/>
    </row>
    <row r="249" spans="1:42" ht="15" customHeight="1">
      <c r="C249" s="19"/>
      <c r="D249" s="19"/>
      <c r="E249" s="19"/>
      <c r="F249" s="19"/>
      <c r="H249" s="32"/>
      <c r="J249" s="212"/>
      <c r="K249" s="19"/>
      <c r="M249" s="19"/>
      <c r="O249" s="19"/>
      <c r="P249" s="22"/>
      <c r="S249" s="168"/>
      <c r="T249" s="32"/>
      <c r="U249" s="32"/>
      <c r="V249" s="23"/>
      <c r="AF249" s="19"/>
      <c r="AJ249" s="19"/>
      <c r="AK249" s="141"/>
      <c r="AM249" s="143"/>
    </row>
    <row r="250" spans="1:42" ht="15" customHeight="1">
      <c r="C250" s="19"/>
      <c r="D250" s="19"/>
      <c r="E250" s="19"/>
      <c r="F250" s="19"/>
      <c r="H250" s="32"/>
      <c r="J250" s="212"/>
      <c r="K250" s="19"/>
      <c r="M250" s="19"/>
      <c r="O250" s="19"/>
      <c r="P250" s="22"/>
      <c r="S250" s="168"/>
      <c r="T250" s="32"/>
      <c r="U250" s="32"/>
      <c r="V250" s="23"/>
      <c r="AF250" s="19"/>
      <c r="AJ250" s="19"/>
      <c r="AK250" s="141"/>
      <c r="AM250" s="143"/>
    </row>
    <row r="251" spans="1:42" ht="15" customHeight="1">
      <c r="C251" s="19"/>
      <c r="D251" s="19"/>
      <c r="E251" s="19"/>
      <c r="F251" s="19"/>
      <c r="H251" s="32"/>
      <c r="J251" s="212"/>
      <c r="K251" s="19"/>
      <c r="M251" s="19"/>
      <c r="O251" s="19"/>
      <c r="P251" s="22"/>
      <c r="S251" s="168"/>
      <c r="T251" s="32"/>
      <c r="U251" s="32"/>
      <c r="V251" s="23"/>
      <c r="AF251" s="19"/>
      <c r="AJ251" s="19"/>
      <c r="AK251" s="141"/>
      <c r="AM251" s="143"/>
    </row>
    <row r="252" spans="1:42" ht="15" customHeight="1">
      <c r="C252" s="19"/>
      <c r="D252" s="19"/>
      <c r="E252" s="19"/>
      <c r="F252" s="19"/>
      <c r="H252" s="32"/>
      <c r="J252" s="212"/>
      <c r="K252" s="19"/>
      <c r="M252" s="19"/>
      <c r="O252" s="19"/>
      <c r="P252" s="22"/>
      <c r="S252" s="168"/>
      <c r="T252" s="32"/>
      <c r="U252" s="32"/>
      <c r="V252" s="23"/>
      <c r="AF252" s="19"/>
      <c r="AJ252" s="19"/>
      <c r="AK252" s="141"/>
      <c r="AM252" s="143"/>
    </row>
    <row r="253" spans="1:42" ht="15" customHeight="1">
      <c r="C253" s="19"/>
      <c r="D253" s="19"/>
      <c r="E253" s="19"/>
      <c r="F253" s="19"/>
      <c r="H253" s="32"/>
      <c r="J253" s="212"/>
      <c r="K253" s="19"/>
      <c r="M253" s="19"/>
      <c r="O253" s="19"/>
      <c r="P253" s="22"/>
      <c r="S253" s="168"/>
      <c r="T253" s="32"/>
      <c r="U253" s="32"/>
      <c r="V253" s="23"/>
      <c r="AF253" s="19"/>
      <c r="AJ253" s="19"/>
      <c r="AK253" s="141"/>
      <c r="AM253" s="143"/>
    </row>
    <row r="254" spans="1:42" ht="15" customHeight="1">
      <c r="C254" s="19"/>
      <c r="D254" s="19"/>
      <c r="E254" s="19"/>
      <c r="F254" s="19"/>
      <c r="H254" s="32"/>
      <c r="J254" s="212"/>
      <c r="K254" s="19"/>
      <c r="M254" s="19"/>
      <c r="O254" s="19"/>
      <c r="P254" s="22"/>
      <c r="S254" s="168"/>
      <c r="T254" s="32"/>
      <c r="U254" s="32"/>
      <c r="V254" s="23"/>
      <c r="AF254" s="19"/>
      <c r="AJ254" s="19"/>
      <c r="AK254" s="141"/>
      <c r="AM254" s="143"/>
    </row>
    <row r="255" spans="1:42" ht="15" customHeight="1">
      <c r="C255" s="19"/>
      <c r="D255" s="19"/>
      <c r="E255" s="19"/>
      <c r="F255" s="19"/>
      <c r="H255" s="32"/>
      <c r="J255" s="212"/>
      <c r="K255" s="19"/>
      <c r="M255" s="19"/>
      <c r="O255" s="19"/>
      <c r="P255" s="22"/>
      <c r="S255" s="168"/>
      <c r="T255" s="32"/>
      <c r="U255" s="32"/>
      <c r="V255" s="23"/>
      <c r="AF255" s="19"/>
      <c r="AJ255" s="19"/>
      <c r="AK255" s="141"/>
      <c r="AM255" s="143"/>
    </row>
    <row r="256" spans="1:42" ht="15" customHeight="1">
      <c r="C256" s="19"/>
      <c r="D256" s="19"/>
      <c r="E256" s="19"/>
      <c r="F256" s="19"/>
      <c r="H256" s="32"/>
      <c r="J256" s="212"/>
      <c r="K256" s="19"/>
      <c r="M256" s="19"/>
      <c r="O256" s="19"/>
      <c r="P256" s="22"/>
      <c r="S256" s="168"/>
      <c r="T256" s="32"/>
      <c r="U256" s="32"/>
      <c r="V256" s="23"/>
      <c r="AF256" s="19"/>
      <c r="AJ256" s="19"/>
      <c r="AK256" s="141"/>
      <c r="AM256" s="143"/>
    </row>
    <row r="257" spans="3:39" ht="15" customHeight="1">
      <c r="C257" s="19"/>
      <c r="D257" s="19"/>
      <c r="E257" s="19"/>
      <c r="F257" s="19"/>
      <c r="H257" s="32"/>
      <c r="J257" s="212"/>
      <c r="K257" s="19"/>
      <c r="M257" s="19"/>
      <c r="O257" s="19"/>
      <c r="P257" s="22"/>
      <c r="S257" s="168"/>
      <c r="T257" s="32"/>
      <c r="U257" s="32"/>
      <c r="V257" s="23"/>
      <c r="AF257" s="19"/>
      <c r="AJ257" s="19"/>
      <c r="AK257" s="141"/>
      <c r="AM257" s="143"/>
    </row>
    <row r="258" spans="3:39" ht="15" customHeight="1">
      <c r="C258" s="19"/>
      <c r="D258" s="19"/>
      <c r="E258" s="19"/>
      <c r="F258" s="19"/>
      <c r="H258" s="32"/>
      <c r="J258" s="212"/>
      <c r="K258" s="19"/>
      <c r="M258" s="19"/>
      <c r="O258" s="19"/>
      <c r="P258" s="22"/>
      <c r="S258" s="168"/>
      <c r="T258" s="32"/>
      <c r="U258" s="32"/>
      <c r="V258" s="23"/>
      <c r="AF258" s="19"/>
      <c r="AJ258" s="19"/>
      <c r="AK258" s="141"/>
      <c r="AM258" s="143"/>
    </row>
    <row r="259" spans="3:39" ht="15" customHeight="1">
      <c r="C259" s="19"/>
      <c r="D259" s="19"/>
      <c r="E259" s="19"/>
      <c r="F259" s="19"/>
      <c r="H259" s="32"/>
      <c r="J259" s="212"/>
      <c r="K259" s="19"/>
      <c r="M259" s="19"/>
      <c r="O259" s="19"/>
      <c r="P259" s="22"/>
      <c r="S259" s="168"/>
      <c r="T259" s="32"/>
      <c r="U259" s="32"/>
      <c r="V259" s="23"/>
      <c r="AF259" s="19"/>
      <c r="AJ259" s="19"/>
      <c r="AK259" s="141"/>
      <c r="AM259" s="143"/>
    </row>
    <row r="260" spans="3:39" ht="15" customHeight="1">
      <c r="C260" s="19"/>
      <c r="D260" s="19"/>
      <c r="E260" s="19"/>
      <c r="F260" s="19"/>
      <c r="H260" s="32"/>
      <c r="J260" s="212"/>
      <c r="K260" s="19"/>
      <c r="M260" s="19"/>
      <c r="O260" s="19"/>
      <c r="P260" s="22"/>
      <c r="S260" s="168"/>
      <c r="T260" s="32"/>
      <c r="U260" s="32"/>
      <c r="V260" s="23"/>
      <c r="AF260" s="19"/>
      <c r="AJ260" s="19"/>
      <c r="AK260" s="141"/>
      <c r="AM260" s="143"/>
    </row>
    <row r="261" spans="3:39" ht="15" customHeight="1">
      <c r="C261" s="19"/>
      <c r="D261" s="19"/>
      <c r="E261" s="19"/>
      <c r="F261" s="19"/>
      <c r="H261" s="32"/>
      <c r="J261" s="212"/>
      <c r="K261" s="19"/>
      <c r="M261" s="19"/>
      <c r="O261" s="19"/>
      <c r="P261" s="22"/>
      <c r="S261" s="168"/>
      <c r="T261" s="32"/>
      <c r="U261" s="32"/>
      <c r="V261" s="23"/>
      <c r="AF261" s="19"/>
      <c r="AJ261" s="19"/>
      <c r="AK261" s="141"/>
      <c r="AM261" s="143"/>
    </row>
    <row r="262" spans="3:39" ht="15" customHeight="1">
      <c r="C262" s="19"/>
      <c r="D262" s="19"/>
      <c r="E262" s="19"/>
      <c r="F262" s="19"/>
      <c r="H262" s="32"/>
      <c r="J262" s="212"/>
      <c r="K262" s="19"/>
      <c r="M262" s="19"/>
      <c r="O262" s="19"/>
      <c r="P262" s="22"/>
      <c r="S262" s="168"/>
      <c r="T262" s="32"/>
      <c r="U262" s="32"/>
      <c r="V262" s="23"/>
      <c r="AF262" s="19"/>
      <c r="AJ262" s="19"/>
      <c r="AK262" s="141"/>
      <c r="AM262" s="143"/>
    </row>
    <row r="263" spans="3:39" ht="15" customHeight="1">
      <c r="C263" s="19"/>
      <c r="D263" s="19"/>
      <c r="E263" s="19"/>
      <c r="F263" s="19"/>
      <c r="H263" s="32"/>
      <c r="J263" s="212"/>
      <c r="K263" s="19"/>
      <c r="M263" s="19"/>
      <c r="O263" s="19"/>
      <c r="P263" s="22"/>
      <c r="S263" s="168"/>
      <c r="T263" s="32"/>
      <c r="U263" s="32"/>
      <c r="V263" s="23"/>
      <c r="AF263" s="19"/>
      <c r="AJ263" s="19"/>
      <c r="AK263" s="141"/>
      <c r="AM263" s="143"/>
    </row>
    <row r="264" spans="3:39" ht="15" customHeight="1">
      <c r="C264" s="19"/>
      <c r="D264" s="19"/>
      <c r="E264" s="19"/>
      <c r="F264" s="19"/>
      <c r="H264" s="32"/>
      <c r="J264" s="212"/>
      <c r="K264" s="19"/>
      <c r="M264" s="19"/>
      <c r="O264" s="19"/>
      <c r="P264" s="22"/>
      <c r="S264" s="168"/>
      <c r="T264" s="32"/>
      <c r="U264" s="32"/>
      <c r="V264" s="23"/>
      <c r="AF264" s="19"/>
      <c r="AJ264" s="19"/>
      <c r="AK264" s="141"/>
      <c r="AM264" s="143"/>
    </row>
    <row r="265" spans="3:39" ht="15" customHeight="1">
      <c r="C265" s="19"/>
      <c r="D265" s="19"/>
      <c r="E265" s="19"/>
      <c r="F265" s="19"/>
      <c r="H265" s="32"/>
      <c r="J265" s="212"/>
      <c r="K265" s="19"/>
      <c r="M265" s="19"/>
      <c r="O265" s="19"/>
      <c r="P265" s="22"/>
      <c r="S265" s="168"/>
      <c r="T265" s="32"/>
      <c r="U265" s="32"/>
      <c r="V265" s="23"/>
      <c r="AF265" s="19"/>
      <c r="AJ265" s="19"/>
      <c r="AK265" s="141"/>
      <c r="AM265" s="143"/>
    </row>
    <row r="266" spans="3:39" ht="15" customHeight="1">
      <c r="C266" s="19"/>
      <c r="D266" s="19"/>
      <c r="E266" s="19"/>
      <c r="F266" s="19"/>
      <c r="H266" s="32"/>
      <c r="J266" s="212"/>
      <c r="K266" s="19"/>
      <c r="M266" s="19"/>
      <c r="O266" s="19"/>
      <c r="P266" s="22"/>
      <c r="S266" s="168"/>
      <c r="T266" s="32"/>
      <c r="U266" s="32"/>
      <c r="V266" s="23"/>
      <c r="AF266" s="19"/>
      <c r="AJ266" s="19"/>
      <c r="AK266" s="141"/>
      <c r="AM266" s="143"/>
    </row>
    <row r="267" spans="3:39" ht="15" customHeight="1">
      <c r="C267" s="19"/>
      <c r="D267" s="19"/>
      <c r="E267" s="19"/>
      <c r="F267" s="19"/>
      <c r="H267" s="32"/>
      <c r="J267" s="212"/>
      <c r="K267" s="19"/>
      <c r="M267" s="19"/>
      <c r="O267" s="19"/>
      <c r="P267" s="22"/>
      <c r="S267" s="168"/>
      <c r="T267" s="32"/>
      <c r="U267" s="32"/>
      <c r="V267" s="23"/>
      <c r="AF267" s="19"/>
      <c r="AJ267" s="19"/>
      <c r="AK267" s="141"/>
      <c r="AM267" s="143"/>
    </row>
    <row r="268" spans="3:39" ht="15" customHeight="1">
      <c r="C268" s="19"/>
      <c r="D268" s="19"/>
      <c r="E268" s="19"/>
      <c r="F268" s="19"/>
      <c r="H268" s="32"/>
      <c r="J268" s="212"/>
      <c r="K268" s="19"/>
      <c r="M268" s="19"/>
      <c r="O268" s="19"/>
      <c r="P268" s="22"/>
      <c r="S268" s="168"/>
      <c r="T268" s="32"/>
      <c r="U268" s="32"/>
      <c r="V268" s="23"/>
      <c r="AF268" s="19"/>
      <c r="AJ268" s="19"/>
      <c r="AK268" s="141"/>
      <c r="AM268" s="143"/>
    </row>
    <row r="269" spans="3:39" ht="15" customHeight="1">
      <c r="C269" s="19"/>
      <c r="D269" s="19"/>
      <c r="E269" s="19"/>
      <c r="F269" s="19"/>
      <c r="H269" s="32"/>
      <c r="J269" s="212"/>
      <c r="K269" s="19"/>
      <c r="M269" s="19"/>
      <c r="O269" s="19"/>
      <c r="P269" s="22"/>
      <c r="S269" s="168"/>
      <c r="T269" s="32"/>
      <c r="U269" s="32"/>
      <c r="V269" s="23"/>
      <c r="AF269" s="19"/>
      <c r="AJ269" s="19"/>
      <c r="AK269" s="141"/>
      <c r="AM269" s="143"/>
    </row>
    <row r="270" spans="3:39" ht="15" customHeight="1">
      <c r="C270" s="19"/>
      <c r="D270" s="19"/>
      <c r="E270" s="19"/>
      <c r="F270" s="19"/>
      <c r="H270" s="32"/>
      <c r="J270" s="212"/>
      <c r="K270" s="19"/>
      <c r="M270" s="19"/>
      <c r="O270" s="19"/>
      <c r="P270" s="22"/>
      <c r="S270" s="168"/>
      <c r="T270" s="32"/>
      <c r="U270" s="32"/>
      <c r="V270" s="23"/>
      <c r="AF270" s="19"/>
      <c r="AJ270" s="19"/>
      <c r="AK270" s="141"/>
      <c r="AM270" s="143"/>
    </row>
    <row r="271" spans="3:39" ht="15" customHeight="1">
      <c r="C271" s="19"/>
      <c r="D271" s="19"/>
      <c r="E271" s="19"/>
      <c r="F271" s="19"/>
      <c r="H271" s="32"/>
      <c r="J271" s="212"/>
      <c r="K271" s="19"/>
      <c r="M271" s="19"/>
      <c r="O271" s="19"/>
      <c r="P271" s="22"/>
      <c r="S271" s="168"/>
      <c r="T271" s="32"/>
      <c r="U271" s="32"/>
      <c r="V271" s="23"/>
      <c r="AF271" s="19"/>
      <c r="AJ271" s="19"/>
      <c r="AK271" s="141"/>
      <c r="AM271" s="143"/>
    </row>
    <row r="272" spans="3:39" ht="15" customHeight="1">
      <c r="C272" s="19"/>
      <c r="D272" s="19"/>
      <c r="E272" s="19"/>
      <c r="F272" s="19"/>
      <c r="H272" s="32"/>
      <c r="J272" s="212"/>
      <c r="K272" s="19"/>
      <c r="M272" s="19"/>
      <c r="O272" s="19"/>
      <c r="P272" s="22"/>
      <c r="S272" s="168"/>
      <c r="T272" s="32"/>
      <c r="U272" s="32"/>
      <c r="V272" s="23"/>
      <c r="AF272" s="19"/>
      <c r="AJ272" s="19"/>
      <c r="AK272" s="141"/>
      <c r="AM272" s="143"/>
    </row>
    <row r="273" spans="3:39" ht="15" customHeight="1">
      <c r="C273" s="19"/>
      <c r="D273" s="19"/>
      <c r="E273" s="19"/>
      <c r="F273" s="19"/>
      <c r="H273" s="32"/>
      <c r="J273" s="212"/>
      <c r="K273" s="19"/>
      <c r="M273" s="19"/>
      <c r="O273" s="19"/>
      <c r="P273" s="22"/>
      <c r="S273" s="168"/>
      <c r="T273" s="32"/>
      <c r="U273" s="32"/>
      <c r="V273" s="23"/>
      <c r="AF273" s="19"/>
      <c r="AJ273" s="19"/>
      <c r="AK273" s="141"/>
      <c r="AM273" s="143"/>
    </row>
    <row r="274" spans="3:39" ht="15" customHeight="1">
      <c r="C274" s="19"/>
      <c r="D274" s="19"/>
      <c r="E274" s="19"/>
      <c r="F274" s="19"/>
      <c r="H274" s="32"/>
      <c r="J274" s="212"/>
      <c r="K274" s="19"/>
      <c r="M274" s="19"/>
      <c r="O274" s="19"/>
      <c r="P274" s="22"/>
      <c r="S274" s="168"/>
      <c r="T274" s="32"/>
      <c r="U274" s="32"/>
      <c r="V274" s="23"/>
      <c r="AF274" s="19"/>
      <c r="AJ274" s="19"/>
      <c r="AK274" s="141"/>
      <c r="AM274" s="143"/>
    </row>
    <row r="275" spans="3:39" ht="15" customHeight="1">
      <c r="C275" s="19"/>
      <c r="D275" s="19"/>
      <c r="E275" s="19"/>
      <c r="F275" s="19"/>
      <c r="H275" s="32"/>
      <c r="J275" s="212"/>
      <c r="K275" s="19"/>
      <c r="M275" s="19"/>
      <c r="O275" s="19"/>
      <c r="P275" s="22"/>
      <c r="S275" s="168"/>
      <c r="T275" s="32"/>
      <c r="U275" s="32"/>
      <c r="V275" s="23"/>
      <c r="AF275" s="19"/>
      <c r="AJ275" s="19"/>
      <c r="AK275" s="141"/>
      <c r="AM275" s="143"/>
    </row>
    <row r="276" spans="3:39" ht="15" customHeight="1">
      <c r="C276" s="19"/>
      <c r="D276" s="19"/>
      <c r="E276" s="19"/>
      <c r="F276" s="19"/>
      <c r="H276" s="32"/>
      <c r="J276" s="212"/>
      <c r="K276" s="19"/>
      <c r="M276" s="19"/>
      <c r="O276" s="19"/>
      <c r="P276" s="22"/>
      <c r="S276" s="168"/>
      <c r="T276" s="32"/>
      <c r="U276" s="32"/>
      <c r="V276" s="23"/>
      <c r="AF276" s="19"/>
      <c r="AJ276" s="19"/>
      <c r="AK276" s="141"/>
      <c r="AM276" s="143"/>
    </row>
    <row r="277" spans="3:39" ht="15" customHeight="1">
      <c r="C277" s="19"/>
      <c r="D277" s="19"/>
      <c r="E277" s="19"/>
      <c r="F277" s="19"/>
      <c r="H277" s="32"/>
      <c r="J277" s="212"/>
      <c r="K277" s="19"/>
      <c r="M277" s="19"/>
      <c r="O277" s="19"/>
      <c r="P277" s="22"/>
      <c r="S277" s="168"/>
      <c r="T277" s="32"/>
      <c r="U277" s="32"/>
      <c r="V277" s="23"/>
      <c r="AF277" s="19"/>
      <c r="AJ277" s="19"/>
      <c r="AK277" s="141"/>
      <c r="AM277" s="143"/>
    </row>
    <row r="278" spans="3:39" ht="15" customHeight="1">
      <c r="C278" s="19"/>
      <c r="D278" s="19"/>
      <c r="E278" s="19"/>
      <c r="F278" s="19"/>
      <c r="H278" s="32"/>
      <c r="J278" s="212"/>
      <c r="K278" s="19"/>
      <c r="M278" s="19"/>
      <c r="O278" s="19"/>
      <c r="P278" s="22"/>
      <c r="S278" s="168"/>
      <c r="T278" s="32"/>
      <c r="U278" s="32"/>
      <c r="V278" s="23"/>
      <c r="AF278" s="19"/>
      <c r="AJ278" s="19"/>
      <c r="AK278" s="141"/>
      <c r="AM278" s="143"/>
    </row>
    <row r="279" spans="3:39" ht="15" customHeight="1">
      <c r="C279" s="19"/>
      <c r="D279" s="19"/>
      <c r="E279" s="19"/>
      <c r="F279" s="19"/>
      <c r="H279" s="32"/>
      <c r="J279" s="212"/>
      <c r="K279" s="19"/>
      <c r="M279" s="19"/>
      <c r="O279" s="19"/>
      <c r="P279" s="22"/>
      <c r="S279" s="168"/>
      <c r="T279" s="32"/>
      <c r="U279" s="32"/>
      <c r="V279" s="23"/>
      <c r="AF279" s="19"/>
      <c r="AJ279" s="19"/>
      <c r="AK279" s="141"/>
      <c r="AM279" s="143"/>
    </row>
    <row r="280" spans="3:39" ht="15" customHeight="1">
      <c r="C280" s="19"/>
      <c r="D280" s="19"/>
      <c r="E280" s="19"/>
      <c r="F280" s="19"/>
      <c r="H280" s="32"/>
      <c r="J280" s="212"/>
      <c r="K280" s="19"/>
      <c r="M280" s="19"/>
      <c r="O280" s="19"/>
      <c r="P280" s="22"/>
      <c r="S280" s="168"/>
      <c r="T280" s="32"/>
      <c r="U280" s="32"/>
      <c r="V280" s="23"/>
      <c r="AF280" s="19"/>
      <c r="AJ280" s="19"/>
      <c r="AK280" s="141"/>
      <c r="AM280" s="143"/>
    </row>
    <row r="281" spans="3:39" ht="15" customHeight="1">
      <c r="C281" s="19"/>
      <c r="D281" s="19"/>
      <c r="E281" s="19"/>
      <c r="F281" s="19"/>
      <c r="H281" s="32"/>
      <c r="J281" s="212"/>
      <c r="K281" s="19"/>
      <c r="M281" s="19"/>
      <c r="O281" s="19"/>
      <c r="P281" s="22"/>
      <c r="S281" s="168"/>
      <c r="T281" s="32"/>
      <c r="U281" s="32"/>
      <c r="V281" s="23"/>
      <c r="AF281" s="19"/>
      <c r="AJ281" s="19"/>
      <c r="AK281" s="141"/>
      <c r="AM281" s="143"/>
    </row>
    <row r="282" spans="3:39" ht="15" customHeight="1">
      <c r="C282" s="19"/>
      <c r="D282" s="19"/>
      <c r="E282" s="19"/>
      <c r="F282" s="19"/>
      <c r="H282" s="32"/>
      <c r="J282" s="212"/>
      <c r="K282" s="19"/>
      <c r="M282" s="19"/>
      <c r="O282" s="19"/>
      <c r="P282" s="22"/>
      <c r="S282" s="168"/>
      <c r="T282" s="32"/>
      <c r="U282" s="32"/>
      <c r="V282" s="23"/>
      <c r="AF282" s="19"/>
      <c r="AJ282" s="19"/>
      <c r="AK282" s="141"/>
      <c r="AM282" s="143"/>
    </row>
    <row r="283" spans="3:39" ht="15" customHeight="1">
      <c r="C283" s="19"/>
      <c r="D283" s="19"/>
      <c r="E283" s="19"/>
      <c r="F283" s="19"/>
      <c r="H283" s="32"/>
      <c r="J283" s="212"/>
      <c r="K283" s="19"/>
      <c r="M283" s="19"/>
      <c r="O283" s="19"/>
      <c r="P283" s="22"/>
      <c r="S283" s="168"/>
      <c r="T283" s="32"/>
      <c r="U283" s="32"/>
      <c r="V283" s="23"/>
      <c r="AF283" s="19"/>
      <c r="AJ283" s="19"/>
      <c r="AK283" s="141"/>
      <c r="AM283" s="143"/>
    </row>
    <row r="284" spans="3:39" ht="15" customHeight="1">
      <c r="C284" s="19"/>
      <c r="D284" s="19"/>
      <c r="E284" s="19"/>
      <c r="F284" s="19"/>
      <c r="H284" s="32"/>
      <c r="J284" s="212"/>
      <c r="K284" s="19"/>
      <c r="M284" s="19"/>
      <c r="O284" s="19"/>
      <c r="P284" s="22"/>
      <c r="S284" s="168"/>
      <c r="T284" s="32"/>
      <c r="U284" s="32"/>
      <c r="V284" s="23"/>
      <c r="AF284" s="19"/>
      <c r="AJ284" s="19"/>
      <c r="AK284" s="141"/>
      <c r="AM284" s="143"/>
    </row>
    <row r="285" spans="3:39" ht="15" customHeight="1">
      <c r="C285" s="19"/>
      <c r="D285" s="19"/>
      <c r="E285" s="19"/>
      <c r="F285" s="19"/>
      <c r="H285" s="32"/>
      <c r="J285" s="212"/>
      <c r="K285" s="19"/>
      <c r="M285" s="19"/>
      <c r="O285" s="19"/>
      <c r="P285" s="22"/>
      <c r="S285" s="168"/>
      <c r="T285" s="32"/>
      <c r="U285" s="32"/>
      <c r="V285" s="23"/>
      <c r="AF285" s="19"/>
      <c r="AJ285" s="19"/>
      <c r="AK285" s="141"/>
      <c r="AM285" s="143"/>
    </row>
    <row r="286" spans="3:39" ht="15" customHeight="1">
      <c r="C286" s="19"/>
      <c r="D286" s="19"/>
      <c r="E286" s="19"/>
      <c r="F286" s="19"/>
      <c r="H286" s="32"/>
      <c r="J286" s="212"/>
      <c r="K286" s="19"/>
      <c r="M286" s="19"/>
      <c r="O286" s="19"/>
      <c r="P286" s="22"/>
      <c r="S286" s="168"/>
      <c r="T286" s="32"/>
      <c r="U286" s="32"/>
      <c r="V286" s="23"/>
      <c r="AF286" s="19"/>
      <c r="AJ286" s="19"/>
      <c r="AK286" s="141"/>
      <c r="AM286" s="143"/>
    </row>
    <row r="287" spans="3:39" ht="15" customHeight="1">
      <c r="C287" s="19"/>
      <c r="D287" s="19"/>
      <c r="E287" s="19"/>
      <c r="F287" s="19"/>
      <c r="H287" s="32"/>
      <c r="J287" s="212"/>
      <c r="K287" s="19"/>
      <c r="M287" s="19"/>
      <c r="O287" s="19"/>
      <c r="P287" s="22"/>
      <c r="S287" s="168"/>
      <c r="T287" s="32"/>
      <c r="U287" s="32"/>
      <c r="V287" s="23"/>
      <c r="AF287" s="19"/>
      <c r="AJ287" s="19"/>
      <c r="AK287" s="141"/>
      <c r="AM287" s="143"/>
    </row>
    <row r="288" spans="3:39" ht="15" customHeight="1">
      <c r="C288" s="19"/>
      <c r="D288" s="19"/>
      <c r="E288" s="19"/>
      <c r="F288" s="19"/>
      <c r="H288" s="32"/>
      <c r="J288" s="212"/>
      <c r="K288" s="19"/>
      <c r="M288" s="19"/>
      <c r="O288" s="19"/>
      <c r="P288" s="22"/>
      <c r="S288" s="168"/>
      <c r="T288" s="32"/>
      <c r="U288" s="32"/>
      <c r="V288" s="23"/>
      <c r="AF288" s="19"/>
      <c r="AJ288" s="19"/>
      <c r="AK288" s="141"/>
      <c r="AM288" s="143"/>
    </row>
    <row r="289" spans="3:39" ht="15" customHeight="1">
      <c r="C289" s="19"/>
      <c r="D289" s="19"/>
      <c r="E289" s="19"/>
      <c r="F289" s="19"/>
      <c r="H289" s="32"/>
      <c r="J289" s="212"/>
      <c r="K289" s="19"/>
      <c r="M289" s="19"/>
      <c r="O289" s="19"/>
      <c r="P289" s="22"/>
      <c r="S289" s="168"/>
      <c r="T289" s="32"/>
      <c r="U289" s="32"/>
      <c r="V289" s="23"/>
      <c r="AF289" s="19"/>
      <c r="AJ289" s="19"/>
      <c r="AK289" s="141"/>
      <c r="AM289" s="143"/>
    </row>
    <row r="290" spans="3:39" ht="15" customHeight="1">
      <c r="C290" s="19"/>
      <c r="D290" s="19"/>
      <c r="E290" s="19"/>
      <c r="F290" s="19"/>
      <c r="H290" s="32"/>
      <c r="J290" s="212"/>
      <c r="K290" s="19"/>
      <c r="M290" s="19"/>
      <c r="O290" s="19"/>
      <c r="P290" s="22"/>
      <c r="S290" s="168"/>
      <c r="T290" s="32"/>
      <c r="U290" s="32"/>
      <c r="V290" s="23"/>
      <c r="AF290" s="19"/>
      <c r="AJ290" s="19"/>
      <c r="AK290" s="141"/>
      <c r="AM290" s="143"/>
    </row>
    <row r="291" spans="3:39" ht="15" customHeight="1">
      <c r="C291" s="19"/>
      <c r="D291" s="19"/>
      <c r="E291" s="19"/>
      <c r="F291" s="19"/>
      <c r="H291" s="32"/>
      <c r="J291" s="212"/>
      <c r="K291" s="19"/>
      <c r="M291" s="19"/>
      <c r="O291" s="19"/>
      <c r="P291" s="22"/>
      <c r="S291" s="168"/>
      <c r="T291" s="32"/>
      <c r="U291" s="32"/>
      <c r="V291" s="23"/>
      <c r="AF291" s="19"/>
      <c r="AJ291" s="19"/>
      <c r="AK291" s="141"/>
      <c r="AM291" s="143"/>
    </row>
    <row r="292" spans="3:39" ht="15" customHeight="1">
      <c r="C292" s="19"/>
      <c r="D292" s="19"/>
      <c r="E292" s="19"/>
      <c r="F292" s="19"/>
      <c r="H292" s="32"/>
      <c r="J292" s="212"/>
      <c r="K292" s="19"/>
      <c r="M292" s="19"/>
      <c r="O292" s="19"/>
      <c r="P292" s="22"/>
      <c r="S292" s="168"/>
      <c r="T292" s="32"/>
      <c r="U292" s="32"/>
      <c r="V292" s="23"/>
      <c r="AF292" s="19"/>
      <c r="AJ292" s="19"/>
      <c r="AK292" s="141"/>
      <c r="AM292" s="143"/>
    </row>
    <row r="293" spans="3:39" ht="15" customHeight="1">
      <c r="C293" s="19"/>
      <c r="D293" s="19"/>
      <c r="E293" s="19"/>
      <c r="F293" s="19"/>
      <c r="H293" s="32"/>
      <c r="J293" s="212"/>
      <c r="K293" s="19"/>
      <c r="M293" s="19"/>
      <c r="O293" s="19"/>
      <c r="P293" s="22"/>
      <c r="S293" s="168"/>
      <c r="T293" s="32"/>
      <c r="U293" s="32"/>
      <c r="V293" s="23"/>
      <c r="AF293" s="19"/>
      <c r="AJ293" s="19"/>
      <c r="AK293" s="141"/>
      <c r="AM293" s="143"/>
    </row>
    <row r="294" spans="3:39" ht="15" customHeight="1">
      <c r="C294" s="19"/>
      <c r="D294" s="19"/>
      <c r="E294" s="19"/>
      <c r="F294" s="19"/>
      <c r="H294" s="32"/>
      <c r="J294" s="212"/>
      <c r="K294" s="19"/>
      <c r="M294" s="19"/>
      <c r="O294" s="19"/>
      <c r="P294" s="22"/>
      <c r="S294" s="168"/>
      <c r="T294" s="32"/>
      <c r="U294" s="32"/>
      <c r="V294" s="23"/>
      <c r="AF294" s="19"/>
      <c r="AJ294" s="19"/>
      <c r="AK294" s="141"/>
      <c r="AM294" s="143"/>
    </row>
    <row r="295" spans="3:39" ht="15" customHeight="1">
      <c r="C295" s="19"/>
      <c r="D295" s="19"/>
      <c r="E295" s="19"/>
      <c r="F295" s="19"/>
      <c r="H295" s="32"/>
      <c r="J295" s="212"/>
      <c r="K295" s="19"/>
      <c r="M295" s="19"/>
      <c r="O295" s="19"/>
      <c r="P295" s="22"/>
      <c r="S295" s="168"/>
      <c r="T295" s="32"/>
      <c r="U295" s="32"/>
      <c r="V295" s="23"/>
      <c r="AF295" s="19"/>
      <c r="AJ295" s="19"/>
      <c r="AK295" s="141"/>
      <c r="AM295" s="143"/>
    </row>
    <row r="296" spans="3:39" ht="15" customHeight="1">
      <c r="C296" s="19"/>
      <c r="D296" s="19"/>
      <c r="E296" s="19"/>
      <c r="F296" s="19"/>
      <c r="H296" s="32"/>
      <c r="J296" s="212"/>
      <c r="K296" s="19"/>
      <c r="M296" s="19"/>
      <c r="O296" s="19"/>
      <c r="P296" s="22"/>
      <c r="S296" s="168"/>
      <c r="T296" s="32"/>
      <c r="U296" s="32"/>
      <c r="V296" s="23"/>
      <c r="AF296" s="19"/>
      <c r="AJ296" s="19"/>
      <c r="AK296" s="141"/>
      <c r="AM296" s="143"/>
    </row>
    <row r="297" spans="3:39" ht="15" customHeight="1">
      <c r="C297" s="19"/>
      <c r="D297" s="19"/>
      <c r="E297" s="19"/>
      <c r="F297" s="19"/>
      <c r="H297" s="32"/>
      <c r="J297" s="212"/>
      <c r="K297" s="19"/>
      <c r="M297" s="19"/>
      <c r="O297" s="19"/>
      <c r="P297" s="22"/>
      <c r="S297" s="168"/>
      <c r="T297" s="32"/>
      <c r="U297" s="32"/>
      <c r="V297" s="23"/>
      <c r="AF297" s="19"/>
      <c r="AJ297" s="19"/>
      <c r="AK297" s="141"/>
      <c r="AM297" s="143"/>
    </row>
    <row r="298" spans="3:39" ht="15" customHeight="1">
      <c r="C298" s="19"/>
      <c r="D298" s="19"/>
      <c r="E298" s="19"/>
      <c r="F298" s="19"/>
      <c r="H298" s="32"/>
      <c r="J298" s="212"/>
      <c r="K298" s="19"/>
      <c r="M298" s="19"/>
      <c r="O298" s="19"/>
      <c r="P298" s="22"/>
      <c r="S298" s="168"/>
      <c r="T298" s="32"/>
      <c r="U298" s="32"/>
      <c r="V298" s="23"/>
      <c r="AF298" s="19"/>
      <c r="AJ298" s="19"/>
      <c r="AK298" s="141"/>
      <c r="AM298" s="143"/>
    </row>
    <row r="299" spans="3:39" ht="15" customHeight="1">
      <c r="C299" s="19"/>
      <c r="D299" s="19"/>
      <c r="E299" s="19"/>
      <c r="F299" s="19"/>
      <c r="H299" s="32"/>
      <c r="J299" s="212"/>
      <c r="K299" s="19"/>
      <c r="M299" s="19"/>
      <c r="O299" s="19"/>
      <c r="P299" s="22"/>
      <c r="S299" s="168"/>
      <c r="T299" s="32"/>
      <c r="U299" s="32"/>
      <c r="V299" s="23"/>
      <c r="AF299" s="19"/>
      <c r="AJ299" s="19"/>
      <c r="AK299" s="141"/>
      <c r="AM299" s="143"/>
    </row>
    <row r="300" spans="3:39" ht="15" customHeight="1">
      <c r="C300" s="19"/>
      <c r="D300" s="19"/>
      <c r="E300" s="19"/>
      <c r="F300" s="19"/>
      <c r="H300" s="32"/>
      <c r="J300" s="212"/>
      <c r="K300" s="19"/>
      <c r="M300" s="19"/>
      <c r="O300" s="19"/>
      <c r="P300" s="22"/>
      <c r="S300" s="168"/>
      <c r="T300" s="32"/>
      <c r="U300" s="32"/>
      <c r="V300" s="23"/>
      <c r="AF300" s="19"/>
      <c r="AJ300" s="19"/>
      <c r="AK300" s="141"/>
      <c r="AM300" s="143"/>
    </row>
    <row r="301" spans="3:39" ht="15" customHeight="1">
      <c r="C301" s="19"/>
      <c r="D301" s="19"/>
      <c r="E301" s="19"/>
      <c r="F301" s="19"/>
      <c r="H301" s="32"/>
      <c r="J301" s="212"/>
      <c r="K301" s="19"/>
      <c r="M301" s="19"/>
      <c r="O301" s="19"/>
      <c r="P301" s="22"/>
      <c r="S301" s="168"/>
      <c r="T301" s="32"/>
      <c r="U301" s="32"/>
      <c r="V301" s="23"/>
      <c r="AF301" s="19"/>
      <c r="AJ301" s="19"/>
      <c r="AK301" s="141"/>
      <c r="AM301" s="143"/>
    </row>
    <row r="302" spans="3:39" ht="15" customHeight="1">
      <c r="C302" s="19"/>
      <c r="D302" s="19"/>
      <c r="E302" s="19"/>
      <c r="F302" s="19"/>
      <c r="H302" s="32"/>
      <c r="J302" s="212"/>
      <c r="K302" s="19"/>
      <c r="M302" s="19"/>
      <c r="O302" s="19"/>
      <c r="P302" s="22"/>
      <c r="S302" s="168"/>
      <c r="T302" s="32"/>
      <c r="U302" s="32"/>
      <c r="V302" s="23"/>
      <c r="AF302" s="19"/>
      <c r="AJ302" s="19"/>
      <c r="AK302" s="141"/>
      <c r="AM302" s="143"/>
    </row>
    <row r="303" spans="3:39" ht="15" customHeight="1">
      <c r="C303" s="19"/>
      <c r="D303" s="19"/>
      <c r="E303" s="19"/>
      <c r="F303" s="19"/>
      <c r="H303" s="32"/>
      <c r="J303" s="212"/>
      <c r="K303" s="19"/>
      <c r="M303" s="19"/>
      <c r="O303" s="19"/>
      <c r="P303" s="22"/>
      <c r="S303" s="168"/>
      <c r="T303" s="32"/>
      <c r="U303" s="32"/>
      <c r="V303" s="23"/>
      <c r="AF303" s="19"/>
      <c r="AJ303" s="19"/>
      <c r="AK303" s="141"/>
      <c r="AM303" s="143"/>
    </row>
    <row r="304" spans="3:39" ht="15" customHeight="1">
      <c r="C304" s="19"/>
      <c r="D304" s="19"/>
      <c r="E304" s="19"/>
      <c r="F304" s="19"/>
      <c r="H304" s="32"/>
      <c r="J304" s="212"/>
      <c r="K304" s="19"/>
      <c r="M304" s="19"/>
      <c r="O304" s="19"/>
      <c r="P304" s="22"/>
      <c r="S304" s="168"/>
      <c r="T304" s="32"/>
      <c r="U304" s="32"/>
      <c r="V304" s="23"/>
      <c r="AF304" s="19"/>
      <c r="AJ304" s="19"/>
      <c r="AK304" s="141"/>
      <c r="AM304" s="143"/>
    </row>
    <row r="305" spans="3:39" ht="15" customHeight="1">
      <c r="C305" s="19"/>
      <c r="D305" s="19"/>
      <c r="E305" s="19"/>
      <c r="F305" s="19"/>
      <c r="H305" s="32"/>
      <c r="J305" s="212"/>
      <c r="K305" s="19"/>
      <c r="M305" s="19"/>
      <c r="O305" s="19"/>
      <c r="P305" s="22"/>
      <c r="S305" s="168"/>
      <c r="T305" s="32"/>
      <c r="U305" s="32"/>
      <c r="V305" s="23"/>
      <c r="AF305" s="19"/>
      <c r="AJ305" s="19"/>
      <c r="AK305" s="141"/>
      <c r="AM305" s="143"/>
    </row>
    <row r="306" spans="3:39" ht="15" customHeight="1">
      <c r="C306" s="19"/>
      <c r="D306" s="19"/>
      <c r="E306" s="19"/>
      <c r="F306" s="19"/>
      <c r="H306" s="32"/>
      <c r="J306" s="212"/>
      <c r="K306" s="19"/>
      <c r="M306" s="19"/>
      <c r="O306" s="19"/>
      <c r="P306" s="22"/>
      <c r="S306" s="168"/>
      <c r="T306" s="32"/>
      <c r="U306" s="32"/>
      <c r="V306" s="23"/>
      <c r="AF306" s="19"/>
      <c r="AJ306" s="19"/>
      <c r="AK306" s="141"/>
      <c r="AM306" s="143"/>
    </row>
    <row r="307" spans="3:39" ht="15" customHeight="1">
      <c r="C307" s="19"/>
      <c r="D307" s="19"/>
      <c r="E307" s="19"/>
      <c r="F307" s="19"/>
      <c r="H307" s="32"/>
      <c r="J307" s="212"/>
      <c r="K307" s="19"/>
      <c r="M307" s="19"/>
      <c r="O307" s="19"/>
      <c r="P307" s="22"/>
      <c r="S307" s="168"/>
      <c r="T307" s="32"/>
      <c r="U307" s="32"/>
      <c r="V307" s="23"/>
      <c r="AF307" s="19"/>
      <c r="AJ307" s="19"/>
      <c r="AK307" s="141"/>
      <c r="AM307" s="143"/>
    </row>
    <row r="308" spans="3:39" ht="15" customHeight="1">
      <c r="C308" s="19"/>
      <c r="D308" s="19"/>
      <c r="E308" s="19"/>
      <c r="F308" s="19"/>
      <c r="H308" s="32"/>
      <c r="J308" s="212"/>
      <c r="K308" s="19"/>
      <c r="M308" s="19"/>
      <c r="O308" s="19"/>
      <c r="P308" s="22"/>
      <c r="S308" s="168"/>
      <c r="T308" s="32"/>
      <c r="U308" s="32"/>
      <c r="V308" s="23"/>
      <c r="AF308" s="19"/>
      <c r="AJ308" s="19"/>
      <c r="AK308" s="141"/>
      <c r="AM308" s="143"/>
    </row>
    <row r="309" spans="3:39" ht="15" customHeight="1">
      <c r="C309" s="19"/>
      <c r="D309" s="19"/>
      <c r="E309" s="19"/>
      <c r="F309" s="19"/>
      <c r="H309" s="32"/>
      <c r="J309" s="212"/>
      <c r="K309" s="19"/>
      <c r="M309" s="19"/>
      <c r="O309" s="19"/>
      <c r="P309" s="22"/>
      <c r="S309" s="168"/>
      <c r="T309" s="32"/>
      <c r="U309" s="32"/>
      <c r="V309" s="23"/>
      <c r="AF309" s="19"/>
      <c r="AJ309" s="19"/>
      <c r="AK309" s="141"/>
      <c r="AM309" s="143"/>
    </row>
    <row r="310" spans="3:39" ht="15" customHeight="1">
      <c r="C310" s="19"/>
      <c r="D310" s="19"/>
      <c r="E310" s="19"/>
      <c r="F310" s="19"/>
      <c r="H310" s="32"/>
      <c r="J310" s="212"/>
      <c r="K310" s="19"/>
      <c r="M310" s="19"/>
      <c r="O310" s="19"/>
      <c r="P310" s="22"/>
      <c r="S310" s="168"/>
      <c r="T310" s="32"/>
      <c r="U310" s="32"/>
      <c r="V310" s="23"/>
      <c r="AF310" s="19"/>
      <c r="AJ310" s="19"/>
      <c r="AK310" s="141"/>
      <c r="AM310" s="143"/>
    </row>
    <row r="311" spans="3:39" ht="15" customHeight="1">
      <c r="C311" s="19"/>
      <c r="D311" s="19"/>
      <c r="E311" s="19"/>
      <c r="F311" s="19"/>
      <c r="H311" s="32"/>
      <c r="J311" s="212"/>
      <c r="K311" s="19"/>
      <c r="M311" s="19"/>
      <c r="O311" s="19"/>
      <c r="P311" s="22"/>
      <c r="S311" s="168"/>
      <c r="T311" s="32"/>
      <c r="U311" s="32"/>
      <c r="V311" s="23"/>
      <c r="AF311" s="19"/>
      <c r="AJ311" s="19"/>
      <c r="AK311" s="141"/>
      <c r="AM311" s="143"/>
    </row>
    <row r="312" spans="3:39" ht="15" customHeight="1">
      <c r="C312" s="19"/>
      <c r="D312" s="19"/>
      <c r="E312" s="19"/>
      <c r="F312" s="19"/>
      <c r="H312" s="32"/>
      <c r="J312" s="212"/>
      <c r="K312" s="19"/>
      <c r="M312" s="19"/>
      <c r="O312" s="19"/>
      <c r="P312" s="22"/>
      <c r="S312" s="168"/>
      <c r="T312" s="32"/>
      <c r="U312" s="32"/>
      <c r="V312" s="23"/>
      <c r="AF312" s="19"/>
      <c r="AJ312" s="19"/>
      <c r="AK312" s="141"/>
      <c r="AM312" s="143"/>
    </row>
    <row r="313" spans="3:39" ht="15" customHeight="1">
      <c r="C313" s="19"/>
      <c r="D313" s="19"/>
      <c r="E313" s="19"/>
      <c r="F313" s="19"/>
      <c r="H313" s="32"/>
      <c r="J313" s="212"/>
      <c r="K313" s="19"/>
      <c r="M313" s="19"/>
      <c r="O313" s="19"/>
      <c r="P313" s="22"/>
      <c r="S313" s="168"/>
      <c r="T313" s="32"/>
      <c r="U313" s="32"/>
      <c r="V313" s="23"/>
      <c r="AF313" s="19"/>
      <c r="AJ313" s="19"/>
      <c r="AK313" s="141"/>
      <c r="AM313" s="143"/>
    </row>
    <row r="314" spans="3:39" ht="15" customHeight="1">
      <c r="C314" s="19"/>
      <c r="D314" s="19"/>
      <c r="E314" s="19"/>
      <c r="F314" s="19"/>
      <c r="H314" s="32"/>
      <c r="J314" s="212"/>
      <c r="K314" s="19"/>
      <c r="M314" s="19"/>
      <c r="O314" s="19"/>
      <c r="P314" s="22"/>
      <c r="S314" s="168"/>
      <c r="T314" s="32"/>
      <c r="U314" s="32"/>
      <c r="V314" s="23"/>
      <c r="AF314" s="19"/>
      <c r="AJ314" s="19"/>
      <c r="AK314" s="141"/>
      <c r="AM314" s="143"/>
    </row>
    <row r="315" spans="3:39" ht="15" customHeight="1">
      <c r="C315" s="19"/>
      <c r="D315" s="19"/>
      <c r="E315" s="19"/>
      <c r="F315" s="19"/>
      <c r="H315" s="32"/>
      <c r="J315" s="212"/>
      <c r="K315" s="19"/>
      <c r="M315" s="19"/>
      <c r="O315" s="19"/>
      <c r="P315" s="22"/>
      <c r="S315" s="168"/>
      <c r="T315" s="32"/>
      <c r="U315" s="32"/>
      <c r="V315" s="23"/>
      <c r="AF315" s="19"/>
      <c r="AJ315" s="19"/>
      <c r="AK315" s="141"/>
      <c r="AM315" s="143"/>
    </row>
    <row r="316" spans="3:39" ht="15" customHeight="1">
      <c r="C316" s="19"/>
      <c r="D316" s="19"/>
      <c r="E316" s="19"/>
      <c r="F316" s="19"/>
      <c r="H316" s="32"/>
      <c r="J316" s="212"/>
      <c r="K316" s="19"/>
      <c r="M316" s="19"/>
      <c r="O316" s="19"/>
      <c r="P316" s="22"/>
      <c r="S316" s="168"/>
      <c r="T316" s="32"/>
      <c r="U316" s="32"/>
      <c r="V316" s="23"/>
      <c r="AF316" s="19"/>
      <c r="AJ316" s="19"/>
      <c r="AK316" s="141"/>
      <c r="AM316" s="143"/>
    </row>
    <row r="317" spans="3:39" ht="15" customHeight="1">
      <c r="C317" s="19"/>
      <c r="D317" s="19"/>
      <c r="E317" s="19"/>
      <c r="F317" s="19"/>
      <c r="H317" s="32"/>
      <c r="J317" s="212"/>
      <c r="K317" s="19"/>
      <c r="M317" s="19"/>
      <c r="O317" s="19"/>
      <c r="P317" s="22"/>
      <c r="S317" s="168"/>
      <c r="T317" s="32"/>
      <c r="U317" s="32"/>
      <c r="V317" s="23"/>
      <c r="AF317" s="19"/>
      <c r="AJ317" s="19"/>
      <c r="AK317" s="141"/>
      <c r="AM317" s="143"/>
    </row>
    <row r="318" spans="3:39" ht="15" customHeight="1">
      <c r="C318" s="19"/>
      <c r="D318" s="19"/>
      <c r="E318" s="19"/>
      <c r="F318" s="19"/>
      <c r="H318" s="32"/>
      <c r="J318" s="212"/>
      <c r="K318" s="19"/>
      <c r="M318" s="19"/>
      <c r="O318" s="19"/>
      <c r="P318" s="22"/>
      <c r="S318" s="168"/>
      <c r="T318" s="32"/>
      <c r="U318" s="32"/>
      <c r="V318" s="23"/>
      <c r="AF318" s="19"/>
      <c r="AJ318" s="19"/>
      <c r="AK318" s="141"/>
      <c r="AM318" s="143"/>
    </row>
    <row r="319" spans="3:39" ht="15" customHeight="1">
      <c r="C319" s="19"/>
      <c r="D319" s="19"/>
      <c r="E319" s="19"/>
      <c r="F319" s="19"/>
      <c r="H319" s="32"/>
      <c r="J319" s="212"/>
      <c r="K319" s="19"/>
      <c r="M319" s="19"/>
      <c r="O319" s="19"/>
      <c r="P319" s="22"/>
      <c r="S319" s="168"/>
      <c r="T319" s="32"/>
      <c r="U319" s="32"/>
      <c r="V319" s="23"/>
      <c r="AF319" s="19"/>
      <c r="AJ319" s="19"/>
      <c r="AK319" s="141"/>
      <c r="AM319" s="143"/>
    </row>
    <row r="320" spans="3:39" ht="15" customHeight="1">
      <c r="C320" s="19"/>
      <c r="D320" s="19"/>
      <c r="E320" s="19"/>
      <c r="F320" s="19"/>
      <c r="H320" s="32"/>
      <c r="J320" s="212"/>
      <c r="K320" s="19"/>
      <c r="M320" s="19"/>
      <c r="O320" s="19"/>
      <c r="P320" s="22"/>
      <c r="S320" s="168"/>
      <c r="T320" s="32"/>
      <c r="U320" s="32"/>
      <c r="V320" s="23"/>
      <c r="AF320" s="19"/>
      <c r="AJ320" s="19"/>
      <c r="AK320" s="141"/>
      <c r="AM320" s="143"/>
    </row>
    <row r="321" spans="3:39" ht="15" customHeight="1">
      <c r="C321" s="19"/>
      <c r="D321" s="19"/>
      <c r="E321" s="19"/>
      <c r="F321" s="19"/>
      <c r="H321" s="32"/>
      <c r="J321" s="212"/>
      <c r="K321" s="19"/>
      <c r="M321" s="19"/>
      <c r="O321" s="19"/>
      <c r="P321" s="22"/>
      <c r="S321" s="168"/>
      <c r="T321" s="32"/>
      <c r="U321" s="32"/>
      <c r="V321" s="23"/>
      <c r="AF321" s="19"/>
      <c r="AJ321" s="19"/>
      <c r="AK321" s="141"/>
      <c r="AM321" s="143"/>
    </row>
    <row r="322" spans="3:39" ht="15" customHeight="1">
      <c r="C322" s="19"/>
      <c r="D322" s="19"/>
      <c r="E322" s="19"/>
      <c r="F322" s="19"/>
      <c r="H322" s="32"/>
      <c r="J322" s="212"/>
      <c r="K322" s="19"/>
      <c r="M322" s="19"/>
      <c r="O322" s="19"/>
      <c r="P322" s="22"/>
      <c r="S322" s="168"/>
      <c r="T322" s="32"/>
      <c r="U322" s="32"/>
      <c r="V322" s="23"/>
      <c r="AF322" s="19"/>
      <c r="AJ322" s="19"/>
      <c r="AK322" s="141"/>
      <c r="AM322" s="143"/>
    </row>
    <row r="323" spans="3:39" ht="15" customHeight="1">
      <c r="C323" s="19"/>
      <c r="D323" s="19"/>
      <c r="E323" s="19"/>
      <c r="F323" s="19"/>
      <c r="H323" s="32"/>
      <c r="J323" s="212"/>
      <c r="K323" s="19"/>
      <c r="M323" s="19"/>
      <c r="O323" s="19"/>
      <c r="P323" s="22"/>
      <c r="S323" s="168"/>
      <c r="T323" s="32"/>
      <c r="U323" s="32"/>
      <c r="V323" s="23"/>
      <c r="AF323" s="19"/>
      <c r="AJ323" s="19"/>
      <c r="AK323" s="141"/>
      <c r="AM323" s="143"/>
    </row>
    <row r="324" spans="3:39" ht="15" customHeight="1">
      <c r="C324" s="19"/>
      <c r="D324" s="19"/>
      <c r="E324" s="19"/>
      <c r="F324" s="19"/>
      <c r="H324" s="32"/>
      <c r="J324" s="212"/>
      <c r="K324" s="19"/>
      <c r="M324" s="19"/>
      <c r="O324" s="19"/>
      <c r="P324" s="22"/>
      <c r="S324" s="168"/>
      <c r="T324" s="32"/>
      <c r="U324" s="32"/>
      <c r="V324" s="23"/>
      <c r="AF324" s="19"/>
      <c r="AJ324" s="19"/>
      <c r="AK324" s="141"/>
      <c r="AM324" s="143"/>
    </row>
    <row r="325" spans="3:39" ht="15" customHeight="1">
      <c r="C325" s="19"/>
      <c r="D325" s="19"/>
      <c r="E325" s="19"/>
      <c r="F325" s="19"/>
      <c r="H325" s="32"/>
      <c r="J325" s="212"/>
      <c r="K325" s="19"/>
      <c r="M325" s="19"/>
      <c r="O325" s="19"/>
      <c r="P325" s="22"/>
      <c r="S325" s="168"/>
      <c r="T325" s="32"/>
      <c r="U325" s="32"/>
      <c r="V325" s="23"/>
      <c r="AF325" s="19"/>
      <c r="AJ325" s="19"/>
      <c r="AK325" s="141"/>
      <c r="AM325" s="143"/>
    </row>
    <row r="326" spans="3:39" ht="15" customHeight="1">
      <c r="C326" s="19"/>
      <c r="D326" s="19"/>
      <c r="E326" s="19"/>
      <c r="F326" s="19"/>
      <c r="H326" s="32"/>
      <c r="J326" s="212"/>
      <c r="K326" s="19"/>
      <c r="M326" s="19"/>
      <c r="O326" s="19"/>
      <c r="P326" s="22"/>
      <c r="S326" s="168"/>
      <c r="T326" s="32"/>
      <c r="U326" s="32"/>
      <c r="V326" s="23"/>
      <c r="AF326" s="19"/>
      <c r="AJ326" s="19"/>
      <c r="AK326" s="141"/>
      <c r="AM326" s="143"/>
    </row>
    <row r="327" spans="3:39" ht="15" customHeight="1">
      <c r="C327" s="19"/>
      <c r="D327" s="19"/>
      <c r="E327" s="19"/>
      <c r="F327" s="19"/>
      <c r="H327" s="32"/>
      <c r="J327" s="212"/>
      <c r="K327" s="19"/>
      <c r="M327" s="19"/>
      <c r="O327" s="19"/>
      <c r="P327" s="22"/>
      <c r="S327" s="168"/>
      <c r="T327" s="32"/>
      <c r="U327" s="32"/>
      <c r="V327" s="23"/>
      <c r="AF327" s="19"/>
      <c r="AJ327" s="19"/>
      <c r="AK327" s="141"/>
      <c r="AM327" s="143"/>
    </row>
    <row r="328" spans="3:39" ht="15" customHeight="1">
      <c r="C328" s="19"/>
      <c r="D328" s="19"/>
      <c r="E328" s="19"/>
      <c r="F328" s="19"/>
      <c r="H328" s="32"/>
      <c r="J328" s="212"/>
      <c r="K328" s="19"/>
      <c r="M328" s="19"/>
      <c r="O328" s="19"/>
      <c r="P328" s="22"/>
      <c r="S328" s="168"/>
      <c r="T328" s="32"/>
      <c r="U328" s="32"/>
      <c r="V328" s="23"/>
      <c r="AF328" s="19"/>
      <c r="AJ328" s="19"/>
      <c r="AK328" s="141"/>
      <c r="AM328" s="143"/>
    </row>
    <row r="329" spans="3:39" ht="15" customHeight="1">
      <c r="C329" s="19"/>
      <c r="D329" s="19"/>
      <c r="E329" s="19"/>
      <c r="F329" s="19"/>
      <c r="H329" s="32"/>
      <c r="J329" s="212"/>
      <c r="K329" s="19"/>
      <c r="M329" s="19"/>
      <c r="O329" s="19"/>
      <c r="P329" s="22"/>
      <c r="S329" s="168"/>
      <c r="T329" s="32"/>
      <c r="U329" s="32"/>
      <c r="V329" s="23"/>
      <c r="AF329" s="19"/>
      <c r="AJ329" s="19"/>
      <c r="AK329" s="141"/>
      <c r="AM329" s="143"/>
    </row>
    <row r="330" spans="3:39" ht="15" customHeight="1">
      <c r="C330" s="19"/>
      <c r="D330" s="19"/>
      <c r="E330" s="19"/>
      <c r="F330" s="19"/>
      <c r="H330" s="32"/>
      <c r="J330" s="212"/>
      <c r="K330" s="19"/>
      <c r="M330" s="19"/>
      <c r="O330" s="19"/>
      <c r="P330" s="22"/>
      <c r="S330" s="168"/>
      <c r="T330" s="32"/>
      <c r="U330" s="32"/>
      <c r="V330" s="23"/>
      <c r="AF330" s="19"/>
      <c r="AJ330" s="19"/>
      <c r="AK330" s="141"/>
      <c r="AM330" s="143"/>
    </row>
    <row r="331" spans="3:39" ht="15" customHeight="1">
      <c r="C331" s="19"/>
      <c r="D331" s="19"/>
      <c r="E331" s="19"/>
      <c r="F331" s="19"/>
      <c r="H331" s="32"/>
      <c r="J331" s="212"/>
      <c r="K331" s="19"/>
      <c r="M331" s="19"/>
      <c r="O331" s="19"/>
      <c r="P331" s="22"/>
      <c r="S331" s="168"/>
      <c r="T331" s="32"/>
      <c r="U331" s="32"/>
      <c r="V331" s="23"/>
      <c r="AF331" s="19"/>
      <c r="AJ331" s="19"/>
      <c r="AK331" s="141"/>
      <c r="AM331" s="143"/>
    </row>
    <row r="332" spans="3:39" ht="15" customHeight="1">
      <c r="C332" s="19"/>
      <c r="D332" s="19"/>
      <c r="E332" s="19"/>
      <c r="F332" s="19"/>
      <c r="H332" s="32"/>
      <c r="J332" s="212"/>
      <c r="K332" s="19"/>
      <c r="M332" s="19"/>
      <c r="O332" s="19"/>
      <c r="P332" s="22"/>
      <c r="S332" s="168"/>
      <c r="T332" s="32"/>
      <c r="U332" s="32"/>
      <c r="V332" s="23"/>
      <c r="AF332" s="19"/>
      <c r="AJ332" s="19"/>
      <c r="AK332" s="141"/>
      <c r="AM332" s="143"/>
    </row>
    <row r="333" spans="3:39" ht="15" customHeight="1">
      <c r="C333" s="19"/>
      <c r="D333" s="19"/>
      <c r="E333" s="19"/>
      <c r="F333" s="19"/>
      <c r="H333" s="32"/>
      <c r="J333" s="212"/>
      <c r="K333" s="19"/>
      <c r="M333" s="19"/>
      <c r="O333" s="19"/>
      <c r="P333" s="22"/>
      <c r="S333" s="168"/>
      <c r="T333" s="32"/>
      <c r="U333" s="32"/>
      <c r="V333" s="23"/>
      <c r="AF333" s="19"/>
      <c r="AJ333" s="19"/>
      <c r="AK333" s="141"/>
      <c r="AM333" s="143"/>
    </row>
    <row r="334" spans="3:39" ht="15" customHeight="1">
      <c r="C334" s="19"/>
      <c r="D334" s="19"/>
      <c r="E334" s="19"/>
      <c r="F334" s="19"/>
      <c r="H334" s="32"/>
      <c r="J334" s="212"/>
      <c r="K334" s="19"/>
      <c r="M334" s="19"/>
      <c r="O334" s="19"/>
      <c r="P334" s="22"/>
      <c r="S334" s="168"/>
      <c r="T334" s="32"/>
      <c r="U334" s="32"/>
      <c r="V334" s="23"/>
      <c r="AF334" s="19"/>
      <c r="AJ334" s="19"/>
      <c r="AK334" s="141"/>
      <c r="AM334" s="143"/>
    </row>
    <row r="335" spans="3:39" ht="15" customHeight="1">
      <c r="C335" s="19"/>
      <c r="D335" s="19"/>
      <c r="E335" s="19"/>
      <c r="F335" s="19"/>
      <c r="H335" s="32"/>
      <c r="J335" s="212"/>
      <c r="K335" s="19"/>
      <c r="M335" s="19"/>
      <c r="O335" s="19"/>
      <c r="P335" s="22"/>
      <c r="S335" s="168"/>
      <c r="T335" s="32"/>
      <c r="U335" s="32"/>
      <c r="V335" s="23"/>
      <c r="AF335" s="19"/>
      <c r="AJ335" s="19"/>
      <c r="AK335" s="141"/>
      <c r="AM335" s="143"/>
    </row>
    <row r="336" spans="3:39" ht="15" customHeight="1">
      <c r="C336" s="19"/>
      <c r="D336" s="19"/>
      <c r="E336" s="19"/>
      <c r="F336" s="19"/>
      <c r="H336" s="32"/>
      <c r="J336" s="212"/>
      <c r="K336" s="19"/>
      <c r="M336" s="19"/>
      <c r="O336" s="19"/>
      <c r="P336" s="22"/>
      <c r="S336" s="168"/>
      <c r="T336" s="32"/>
      <c r="U336" s="32"/>
      <c r="V336" s="23"/>
      <c r="AF336" s="19"/>
      <c r="AJ336" s="19"/>
      <c r="AK336" s="141"/>
      <c r="AM336" s="143"/>
    </row>
    <row r="337" spans="3:39" ht="15" customHeight="1">
      <c r="C337" s="19"/>
      <c r="D337" s="19"/>
      <c r="E337" s="19"/>
      <c r="F337" s="19"/>
      <c r="H337" s="32"/>
      <c r="J337" s="212"/>
      <c r="K337" s="19"/>
      <c r="M337" s="19"/>
      <c r="O337" s="19"/>
      <c r="P337" s="22"/>
      <c r="S337" s="168"/>
      <c r="T337" s="32"/>
      <c r="U337" s="32"/>
      <c r="V337" s="23"/>
      <c r="AF337" s="19"/>
      <c r="AJ337" s="19"/>
      <c r="AK337" s="141"/>
      <c r="AM337" s="143"/>
    </row>
    <row r="338" spans="3:39" ht="15" customHeight="1">
      <c r="C338" s="19"/>
      <c r="D338" s="19"/>
      <c r="E338" s="19"/>
      <c r="F338" s="19"/>
      <c r="H338" s="32"/>
      <c r="J338" s="212"/>
      <c r="K338" s="19"/>
      <c r="M338" s="19"/>
      <c r="O338" s="19"/>
      <c r="P338" s="22"/>
      <c r="S338" s="168"/>
      <c r="T338" s="32"/>
      <c r="U338" s="32"/>
      <c r="V338" s="23"/>
      <c r="AF338" s="19"/>
      <c r="AJ338" s="19"/>
      <c r="AK338" s="141"/>
      <c r="AM338" s="143"/>
    </row>
    <row r="339" spans="3:39" ht="15" customHeight="1">
      <c r="C339" s="19"/>
      <c r="D339" s="19"/>
      <c r="E339" s="19"/>
      <c r="F339" s="19"/>
      <c r="H339" s="32"/>
      <c r="J339" s="212"/>
      <c r="K339" s="19"/>
      <c r="M339" s="19"/>
      <c r="O339" s="19"/>
      <c r="P339" s="22"/>
      <c r="S339" s="168"/>
      <c r="T339" s="32"/>
      <c r="U339" s="32"/>
      <c r="V339" s="23"/>
      <c r="AF339" s="19"/>
      <c r="AJ339" s="19"/>
      <c r="AK339" s="141"/>
      <c r="AM339" s="143"/>
    </row>
    <row r="340" spans="3:39" ht="15" customHeight="1">
      <c r="C340" s="19"/>
      <c r="D340" s="19"/>
      <c r="E340" s="19"/>
      <c r="F340" s="19"/>
      <c r="H340" s="32"/>
      <c r="J340" s="212"/>
      <c r="K340" s="19"/>
      <c r="M340" s="19"/>
      <c r="O340" s="19"/>
      <c r="P340" s="22"/>
      <c r="S340" s="168"/>
      <c r="T340" s="32"/>
      <c r="U340" s="32"/>
      <c r="V340" s="23"/>
      <c r="AF340" s="19"/>
      <c r="AJ340" s="19"/>
      <c r="AK340" s="141"/>
      <c r="AM340" s="143"/>
    </row>
    <row r="341" spans="3:39" ht="15" customHeight="1">
      <c r="C341" s="19"/>
      <c r="D341" s="19"/>
      <c r="E341" s="19"/>
      <c r="F341" s="19"/>
      <c r="H341" s="32"/>
      <c r="J341" s="212"/>
      <c r="K341" s="19"/>
      <c r="M341" s="19"/>
      <c r="O341" s="19"/>
      <c r="P341" s="22"/>
      <c r="S341" s="168"/>
      <c r="T341" s="32"/>
      <c r="U341" s="32"/>
      <c r="V341" s="23"/>
      <c r="AF341" s="19"/>
      <c r="AJ341" s="19"/>
      <c r="AK341" s="141"/>
      <c r="AM341" s="143"/>
    </row>
    <row r="342" spans="3:39" ht="15" customHeight="1">
      <c r="C342" s="19"/>
      <c r="D342" s="19"/>
      <c r="E342" s="19"/>
      <c r="F342" s="19"/>
      <c r="H342" s="32"/>
      <c r="J342" s="212"/>
      <c r="K342" s="19"/>
      <c r="M342" s="19"/>
      <c r="O342" s="19"/>
      <c r="P342" s="22"/>
      <c r="S342" s="168"/>
      <c r="T342" s="32"/>
      <c r="U342" s="32"/>
      <c r="V342" s="23"/>
      <c r="AF342" s="19"/>
      <c r="AJ342" s="19"/>
      <c r="AK342" s="141"/>
      <c r="AM342" s="143"/>
    </row>
    <row r="343" spans="3:39" ht="15" customHeight="1">
      <c r="C343" s="19"/>
      <c r="D343" s="19"/>
      <c r="E343" s="19"/>
      <c r="F343" s="19"/>
      <c r="H343" s="32"/>
      <c r="J343" s="212"/>
      <c r="K343" s="19"/>
      <c r="M343" s="19"/>
      <c r="O343" s="19"/>
      <c r="P343" s="22"/>
      <c r="S343" s="168"/>
      <c r="T343" s="32"/>
      <c r="U343" s="32"/>
      <c r="V343" s="23"/>
      <c r="AF343" s="19"/>
      <c r="AJ343" s="19"/>
      <c r="AK343" s="141"/>
      <c r="AM343" s="143"/>
    </row>
    <row r="344" spans="3:39" ht="15" customHeight="1">
      <c r="C344" s="19"/>
      <c r="D344" s="19"/>
      <c r="E344" s="19"/>
      <c r="F344" s="19"/>
      <c r="H344" s="32"/>
      <c r="J344" s="212"/>
      <c r="K344" s="19"/>
      <c r="M344" s="19"/>
      <c r="O344" s="19"/>
      <c r="P344" s="22"/>
      <c r="S344" s="168"/>
      <c r="T344" s="32"/>
      <c r="U344" s="32"/>
      <c r="V344" s="23"/>
      <c r="AF344" s="19"/>
      <c r="AJ344" s="19"/>
      <c r="AK344" s="141"/>
      <c r="AM344" s="143"/>
    </row>
    <row r="345" spans="3:39" ht="15" customHeight="1">
      <c r="C345" s="19"/>
      <c r="D345" s="19"/>
      <c r="E345" s="19"/>
      <c r="F345" s="19"/>
      <c r="H345" s="32"/>
      <c r="J345" s="212"/>
      <c r="K345" s="19"/>
      <c r="M345" s="19"/>
      <c r="O345" s="19"/>
      <c r="P345" s="22"/>
      <c r="S345" s="168"/>
      <c r="T345" s="32"/>
      <c r="U345" s="32"/>
      <c r="V345" s="23"/>
      <c r="AF345" s="19"/>
      <c r="AJ345" s="19"/>
      <c r="AK345" s="141"/>
      <c r="AM345" s="143"/>
    </row>
    <row r="346" spans="3:39" ht="15" customHeight="1">
      <c r="C346" s="19"/>
      <c r="D346" s="19"/>
      <c r="E346" s="19"/>
      <c r="F346" s="19"/>
      <c r="H346" s="32"/>
      <c r="J346" s="212"/>
      <c r="K346" s="19"/>
      <c r="M346" s="19"/>
      <c r="O346" s="19"/>
      <c r="P346" s="22"/>
      <c r="S346" s="168"/>
      <c r="T346" s="32"/>
      <c r="U346" s="32"/>
      <c r="V346" s="23"/>
      <c r="AF346" s="19"/>
      <c r="AJ346" s="19"/>
      <c r="AK346" s="141"/>
      <c r="AM346" s="143"/>
    </row>
    <row r="347" spans="3:39" ht="15" customHeight="1">
      <c r="C347" s="19"/>
      <c r="D347" s="19"/>
      <c r="E347" s="19"/>
      <c r="F347" s="19"/>
      <c r="H347" s="32"/>
      <c r="J347" s="212"/>
      <c r="K347" s="19"/>
      <c r="M347" s="19"/>
      <c r="O347" s="19"/>
      <c r="P347" s="22"/>
      <c r="S347" s="168"/>
      <c r="T347" s="32"/>
      <c r="U347" s="32"/>
      <c r="V347" s="23"/>
      <c r="AF347" s="19"/>
      <c r="AJ347" s="19"/>
      <c r="AK347" s="141"/>
      <c r="AM347" s="143"/>
    </row>
    <row r="348" spans="3:39" ht="15" customHeight="1">
      <c r="C348" s="19"/>
      <c r="D348" s="19"/>
      <c r="E348" s="19"/>
      <c r="F348" s="19"/>
      <c r="H348" s="32"/>
      <c r="J348" s="212"/>
      <c r="K348" s="19"/>
      <c r="M348" s="19"/>
      <c r="O348" s="19"/>
      <c r="P348" s="22"/>
      <c r="S348" s="168"/>
      <c r="T348" s="32"/>
      <c r="U348" s="32"/>
      <c r="V348" s="23"/>
      <c r="AF348" s="19"/>
      <c r="AJ348" s="19"/>
      <c r="AK348" s="141"/>
      <c r="AM348" s="143"/>
    </row>
    <row r="349" spans="3:39" ht="15" customHeight="1">
      <c r="C349" s="19"/>
      <c r="D349" s="19"/>
      <c r="E349" s="19"/>
      <c r="F349" s="19"/>
      <c r="H349" s="32"/>
      <c r="J349" s="212"/>
      <c r="K349" s="19"/>
      <c r="M349" s="19"/>
      <c r="O349" s="19"/>
      <c r="P349" s="22"/>
      <c r="S349" s="168"/>
      <c r="T349" s="32"/>
      <c r="U349" s="32"/>
      <c r="V349" s="23"/>
      <c r="AF349" s="19"/>
      <c r="AJ349" s="19"/>
      <c r="AK349" s="141"/>
      <c r="AM349" s="143"/>
    </row>
    <row r="350" spans="3:39" ht="15" customHeight="1">
      <c r="C350" s="19"/>
      <c r="D350" s="19"/>
      <c r="E350" s="19"/>
      <c r="F350" s="19"/>
      <c r="H350" s="32"/>
      <c r="J350" s="212"/>
      <c r="K350" s="19"/>
      <c r="M350" s="19"/>
      <c r="O350" s="19"/>
      <c r="P350" s="22"/>
      <c r="S350" s="168"/>
      <c r="T350" s="32"/>
      <c r="U350" s="32"/>
      <c r="V350" s="23"/>
      <c r="AF350" s="19"/>
      <c r="AJ350" s="19"/>
      <c r="AK350" s="141"/>
      <c r="AM350" s="143"/>
    </row>
    <row r="351" spans="3:39" ht="15" customHeight="1">
      <c r="C351" s="19"/>
      <c r="D351" s="19"/>
      <c r="E351" s="19"/>
      <c r="F351" s="19"/>
      <c r="H351" s="32"/>
      <c r="J351" s="212"/>
      <c r="K351" s="19"/>
      <c r="M351" s="19"/>
      <c r="O351" s="19"/>
      <c r="P351" s="22"/>
      <c r="S351" s="168"/>
      <c r="T351" s="32"/>
      <c r="U351" s="32"/>
      <c r="V351" s="23"/>
      <c r="AF351" s="19"/>
      <c r="AJ351" s="19"/>
      <c r="AK351" s="141"/>
      <c r="AM351" s="143"/>
    </row>
    <row r="352" spans="3:39" ht="15" customHeight="1">
      <c r="C352" s="19"/>
      <c r="D352" s="19"/>
      <c r="E352" s="19"/>
      <c r="F352" s="19"/>
      <c r="H352" s="32"/>
      <c r="J352" s="212"/>
      <c r="K352" s="19"/>
      <c r="M352" s="19"/>
      <c r="O352" s="19"/>
      <c r="P352" s="22"/>
      <c r="S352" s="168"/>
      <c r="T352" s="32"/>
      <c r="U352" s="32"/>
      <c r="V352" s="23"/>
      <c r="AF352" s="19"/>
      <c r="AJ352" s="19"/>
      <c r="AK352" s="141"/>
      <c r="AM352" s="143"/>
    </row>
    <row r="353" spans="3:39" ht="15" customHeight="1">
      <c r="C353" s="19"/>
      <c r="D353" s="19"/>
      <c r="E353" s="19"/>
      <c r="F353" s="19"/>
      <c r="H353" s="32"/>
      <c r="J353" s="212"/>
      <c r="K353" s="19"/>
      <c r="M353" s="19"/>
      <c r="O353" s="19"/>
      <c r="P353" s="22"/>
      <c r="S353" s="168"/>
      <c r="T353" s="32"/>
      <c r="U353" s="32"/>
      <c r="V353" s="23"/>
      <c r="AF353" s="19"/>
      <c r="AJ353" s="19"/>
      <c r="AK353" s="141"/>
      <c r="AM353" s="143"/>
    </row>
    <row r="354" spans="3:39" ht="15" customHeight="1">
      <c r="C354" s="19"/>
      <c r="D354" s="19"/>
      <c r="E354" s="19"/>
      <c r="F354" s="19"/>
      <c r="H354" s="32"/>
      <c r="J354" s="212"/>
      <c r="K354" s="19"/>
      <c r="M354" s="19"/>
      <c r="O354" s="19"/>
      <c r="P354" s="22"/>
      <c r="S354" s="168"/>
      <c r="T354" s="32"/>
      <c r="U354" s="32"/>
      <c r="V354" s="23"/>
      <c r="AF354" s="19"/>
      <c r="AJ354" s="19"/>
      <c r="AK354" s="141"/>
      <c r="AM354" s="143"/>
    </row>
    <row r="355" spans="3:39" ht="15" customHeight="1">
      <c r="C355" s="19"/>
      <c r="D355" s="19"/>
      <c r="E355" s="19"/>
      <c r="F355" s="19"/>
      <c r="H355" s="32"/>
      <c r="J355" s="212"/>
      <c r="K355" s="19"/>
      <c r="M355" s="19"/>
      <c r="O355" s="19"/>
      <c r="P355" s="22"/>
      <c r="S355" s="168"/>
      <c r="T355" s="32"/>
      <c r="U355" s="32"/>
      <c r="V355" s="23"/>
      <c r="AF355" s="19"/>
      <c r="AJ355" s="19"/>
      <c r="AK355" s="141"/>
      <c r="AM355" s="143"/>
    </row>
    <row r="356" spans="3:39" ht="15" customHeight="1">
      <c r="C356" s="19"/>
      <c r="D356" s="19"/>
      <c r="E356" s="19"/>
      <c r="F356" s="19"/>
      <c r="H356" s="32"/>
      <c r="J356" s="212"/>
      <c r="K356" s="19"/>
      <c r="M356" s="19"/>
      <c r="O356" s="19"/>
      <c r="P356" s="22"/>
      <c r="S356" s="168"/>
      <c r="T356" s="32"/>
      <c r="U356" s="32"/>
      <c r="V356" s="23"/>
      <c r="AF356" s="19"/>
      <c r="AJ356" s="19"/>
      <c r="AK356" s="141"/>
      <c r="AM356" s="143"/>
    </row>
    <row r="357" spans="3:39" ht="15" customHeight="1">
      <c r="C357" s="19"/>
      <c r="D357" s="19"/>
      <c r="E357" s="19"/>
      <c r="F357" s="19"/>
      <c r="H357" s="32"/>
      <c r="J357" s="212"/>
      <c r="K357" s="19"/>
      <c r="M357" s="19"/>
      <c r="O357" s="19"/>
      <c r="P357" s="22"/>
      <c r="S357" s="168"/>
      <c r="T357" s="32"/>
      <c r="U357" s="32"/>
      <c r="V357" s="23"/>
      <c r="AF357" s="19"/>
      <c r="AJ357" s="19"/>
      <c r="AK357" s="141"/>
      <c r="AM357" s="143"/>
    </row>
    <row r="358" spans="3:39" ht="15" customHeight="1">
      <c r="C358" s="19"/>
      <c r="D358" s="19"/>
      <c r="E358" s="19"/>
      <c r="F358" s="19"/>
      <c r="H358" s="32"/>
      <c r="J358" s="212"/>
      <c r="K358" s="19"/>
      <c r="M358" s="19"/>
      <c r="O358" s="19"/>
      <c r="P358" s="22"/>
      <c r="S358" s="168"/>
      <c r="T358" s="32"/>
      <c r="U358" s="32"/>
      <c r="V358" s="23"/>
      <c r="AF358" s="19"/>
      <c r="AJ358" s="19"/>
      <c r="AK358" s="141"/>
      <c r="AM358" s="143"/>
    </row>
    <row r="359" spans="3:39" ht="15" customHeight="1">
      <c r="C359" s="19"/>
      <c r="D359" s="19"/>
      <c r="E359" s="19"/>
      <c r="F359" s="19"/>
      <c r="H359" s="32"/>
      <c r="J359" s="212"/>
      <c r="K359" s="19"/>
      <c r="M359" s="19"/>
      <c r="O359" s="19"/>
      <c r="P359" s="22"/>
      <c r="S359" s="168"/>
      <c r="T359" s="32"/>
      <c r="U359" s="32"/>
      <c r="V359" s="23"/>
      <c r="AF359" s="19"/>
      <c r="AJ359" s="19"/>
      <c r="AK359" s="141"/>
      <c r="AM359" s="143"/>
    </row>
    <row r="360" spans="3:39" ht="15" customHeight="1">
      <c r="C360" s="19"/>
      <c r="D360" s="19"/>
      <c r="E360" s="19"/>
      <c r="F360" s="19"/>
      <c r="H360" s="32"/>
      <c r="J360" s="212"/>
      <c r="K360" s="19"/>
      <c r="M360" s="19"/>
      <c r="O360" s="19"/>
      <c r="P360" s="22"/>
      <c r="S360" s="168"/>
      <c r="T360" s="32"/>
      <c r="U360" s="32"/>
      <c r="V360" s="23"/>
      <c r="AF360" s="19"/>
      <c r="AJ360" s="19"/>
      <c r="AK360" s="141"/>
      <c r="AM360" s="143"/>
    </row>
    <row r="361" spans="3:39" ht="15" customHeight="1">
      <c r="C361" s="19"/>
      <c r="D361" s="19"/>
      <c r="E361" s="19"/>
      <c r="F361" s="19"/>
      <c r="H361" s="32"/>
      <c r="J361" s="212"/>
      <c r="K361" s="19"/>
      <c r="M361" s="19"/>
      <c r="O361" s="19"/>
      <c r="P361" s="22"/>
      <c r="S361" s="168"/>
      <c r="T361" s="32"/>
      <c r="U361" s="32"/>
      <c r="V361" s="23"/>
      <c r="AF361" s="19"/>
      <c r="AJ361" s="19"/>
      <c r="AK361" s="141"/>
      <c r="AM361" s="143"/>
    </row>
    <row r="362" spans="3:39" ht="15" customHeight="1">
      <c r="C362" s="19"/>
      <c r="D362" s="19"/>
      <c r="E362" s="19"/>
      <c r="F362" s="19"/>
      <c r="H362" s="32"/>
      <c r="J362" s="212"/>
      <c r="K362" s="19"/>
      <c r="M362" s="19"/>
      <c r="O362" s="19"/>
      <c r="P362" s="22"/>
      <c r="S362" s="168"/>
      <c r="T362" s="32"/>
      <c r="U362" s="32"/>
      <c r="V362" s="23"/>
      <c r="AF362" s="19"/>
      <c r="AJ362" s="19"/>
      <c r="AK362" s="141"/>
      <c r="AM362" s="143"/>
    </row>
    <row r="363" spans="3:39" ht="15" customHeight="1">
      <c r="C363" s="19"/>
      <c r="D363" s="19"/>
      <c r="E363" s="19"/>
      <c r="F363" s="19"/>
      <c r="H363" s="32"/>
      <c r="J363" s="212"/>
      <c r="K363" s="19"/>
      <c r="M363" s="19"/>
      <c r="O363" s="19"/>
      <c r="P363" s="22"/>
      <c r="S363" s="168"/>
      <c r="T363" s="32"/>
      <c r="U363" s="32"/>
      <c r="V363" s="23"/>
      <c r="AF363" s="19"/>
      <c r="AJ363" s="19"/>
      <c r="AK363" s="141"/>
      <c r="AM363" s="143"/>
    </row>
    <row r="364" spans="3:39" ht="15" customHeight="1">
      <c r="C364" s="19"/>
      <c r="D364" s="19"/>
      <c r="E364" s="19"/>
      <c r="F364" s="19"/>
      <c r="H364" s="32"/>
      <c r="J364" s="212"/>
      <c r="K364" s="19"/>
      <c r="M364" s="19"/>
      <c r="O364" s="19"/>
      <c r="P364" s="22"/>
      <c r="S364" s="168"/>
      <c r="T364" s="32"/>
      <c r="U364" s="32"/>
      <c r="V364" s="23"/>
      <c r="AF364" s="19"/>
      <c r="AJ364" s="19"/>
      <c r="AK364" s="141"/>
      <c r="AM364" s="143"/>
    </row>
    <row r="365" spans="3:39" ht="15" customHeight="1">
      <c r="C365" s="19"/>
      <c r="D365" s="19"/>
      <c r="E365" s="19"/>
      <c r="F365" s="19"/>
      <c r="H365" s="32"/>
      <c r="J365" s="212"/>
      <c r="K365" s="19"/>
      <c r="M365" s="19"/>
      <c r="O365" s="19"/>
      <c r="P365" s="22"/>
      <c r="S365" s="168"/>
      <c r="T365" s="32"/>
      <c r="U365" s="32"/>
      <c r="V365" s="23"/>
      <c r="AF365" s="19"/>
      <c r="AJ365" s="19"/>
      <c r="AK365" s="141"/>
      <c r="AM365" s="143"/>
    </row>
    <row r="366" spans="3:39" ht="15" customHeight="1">
      <c r="C366" s="19"/>
      <c r="D366" s="19"/>
      <c r="E366" s="19"/>
      <c r="F366" s="19"/>
      <c r="H366" s="32"/>
      <c r="J366" s="212"/>
      <c r="K366" s="19"/>
      <c r="M366" s="19"/>
      <c r="O366" s="19"/>
      <c r="P366" s="22"/>
      <c r="S366" s="168"/>
      <c r="T366" s="32"/>
      <c r="U366" s="32"/>
      <c r="V366" s="23"/>
      <c r="AF366" s="19"/>
      <c r="AJ366" s="19"/>
      <c r="AK366" s="141"/>
      <c r="AM366" s="143"/>
    </row>
    <row r="367" spans="3:39" ht="15" customHeight="1">
      <c r="C367" s="19"/>
      <c r="D367" s="19"/>
      <c r="E367" s="19"/>
      <c r="F367" s="19"/>
      <c r="H367" s="32"/>
      <c r="J367" s="212"/>
      <c r="K367" s="19"/>
      <c r="M367" s="19"/>
      <c r="O367" s="19"/>
      <c r="P367" s="22"/>
      <c r="S367" s="168"/>
      <c r="T367" s="32"/>
      <c r="U367" s="32"/>
      <c r="V367" s="23"/>
      <c r="AF367" s="19"/>
      <c r="AJ367" s="19"/>
      <c r="AK367" s="141"/>
      <c r="AM367" s="143"/>
    </row>
    <row r="368" spans="3:39" ht="15" customHeight="1">
      <c r="C368" s="19"/>
      <c r="D368" s="19"/>
      <c r="E368" s="19"/>
      <c r="F368" s="19"/>
      <c r="H368" s="32"/>
      <c r="J368" s="212"/>
      <c r="K368" s="19"/>
      <c r="M368" s="19"/>
      <c r="O368" s="19"/>
      <c r="P368" s="22"/>
      <c r="S368" s="168"/>
      <c r="T368" s="32"/>
      <c r="U368" s="32"/>
      <c r="V368" s="23"/>
      <c r="AF368" s="19"/>
      <c r="AJ368" s="19"/>
      <c r="AK368" s="141"/>
      <c r="AM368" s="143"/>
    </row>
    <row r="369" spans="3:39" ht="15" customHeight="1">
      <c r="C369" s="19"/>
      <c r="D369" s="19"/>
      <c r="E369" s="19"/>
      <c r="F369" s="19"/>
      <c r="H369" s="32"/>
      <c r="J369" s="212"/>
      <c r="K369" s="19"/>
      <c r="M369" s="19"/>
      <c r="O369" s="19"/>
      <c r="P369" s="22"/>
      <c r="S369" s="168"/>
      <c r="T369" s="32"/>
      <c r="U369" s="32"/>
      <c r="V369" s="23"/>
      <c r="AF369" s="19"/>
      <c r="AJ369" s="19"/>
      <c r="AK369" s="141"/>
      <c r="AM369" s="143"/>
    </row>
    <row r="370" spans="3:39" ht="15" customHeight="1">
      <c r="C370" s="19"/>
      <c r="D370" s="19"/>
      <c r="E370" s="19"/>
      <c r="F370" s="19"/>
      <c r="H370" s="32"/>
      <c r="J370" s="212"/>
      <c r="K370" s="19"/>
      <c r="M370" s="19"/>
      <c r="O370" s="19"/>
      <c r="P370" s="22"/>
      <c r="S370" s="168"/>
      <c r="T370" s="32"/>
      <c r="U370" s="32"/>
      <c r="V370" s="23"/>
      <c r="AF370" s="19"/>
      <c r="AJ370" s="19"/>
      <c r="AK370" s="141"/>
      <c r="AM370" s="143"/>
    </row>
    <row r="371" spans="3:39" ht="15" customHeight="1">
      <c r="C371" s="19"/>
      <c r="D371" s="19"/>
      <c r="E371" s="19"/>
      <c r="F371" s="19"/>
      <c r="H371" s="32"/>
      <c r="J371" s="212"/>
      <c r="K371" s="19"/>
      <c r="M371" s="19"/>
      <c r="O371" s="19"/>
      <c r="P371" s="22"/>
      <c r="S371" s="168"/>
      <c r="T371" s="32"/>
      <c r="U371" s="32"/>
      <c r="V371" s="23"/>
      <c r="AF371" s="19"/>
      <c r="AJ371" s="19"/>
      <c r="AK371" s="141"/>
      <c r="AM371" s="143"/>
    </row>
    <row r="372" spans="3:39" ht="15" customHeight="1">
      <c r="C372" s="19"/>
      <c r="D372" s="19"/>
      <c r="E372" s="19"/>
      <c r="F372" s="19"/>
      <c r="H372" s="32"/>
      <c r="J372" s="212"/>
      <c r="K372" s="19"/>
      <c r="M372" s="19"/>
      <c r="O372" s="19"/>
      <c r="P372" s="22"/>
      <c r="S372" s="168"/>
      <c r="T372" s="32"/>
      <c r="U372" s="32"/>
      <c r="V372" s="23"/>
      <c r="AF372" s="19"/>
      <c r="AJ372" s="19"/>
      <c r="AK372" s="141"/>
      <c r="AM372" s="143"/>
    </row>
    <row r="373" spans="3:39" ht="15" customHeight="1">
      <c r="C373" s="19"/>
      <c r="D373" s="19"/>
      <c r="E373" s="19"/>
      <c r="F373" s="19"/>
      <c r="H373" s="32"/>
      <c r="J373" s="212"/>
      <c r="K373" s="19"/>
      <c r="M373" s="19"/>
      <c r="O373" s="19"/>
      <c r="P373" s="22"/>
      <c r="S373" s="168"/>
      <c r="T373" s="32"/>
      <c r="U373" s="32"/>
      <c r="V373" s="23"/>
      <c r="AF373" s="19"/>
      <c r="AJ373" s="19"/>
      <c r="AK373" s="141"/>
      <c r="AM373" s="143"/>
    </row>
    <row r="374" spans="3:39" ht="15" customHeight="1">
      <c r="C374" s="19"/>
      <c r="D374" s="19"/>
      <c r="E374" s="19"/>
      <c r="F374" s="19"/>
      <c r="H374" s="32"/>
      <c r="J374" s="212"/>
      <c r="K374" s="19"/>
      <c r="M374" s="19"/>
      <c r="O374" s="19"/>
      <c r="P374" s="22"/>
      <c r="S374" s="168"/>
      <c r="T374" s="32"/>
      <c r="U374" s="32"/>
      <c r="V374" s="23"/>
      <c r="AF374" s="19"/>
      <c r="AJ374" s="19"/>
      <c r="AK374" s="141"/>
      <c r="AM374" s="143"/>
    </row>
    <row r="375" spans="3:39" ht="15" customHeight="1">
      <c r="C375" s="19"/>
      <c r="D375" s="19"/>
      <c r="E375" s="19"/>
      <c r="F375" s="19"/>
      <c r="H375" s="32"/>
      <c r="J375" s="212"/>
      <c r="K375" s="19"/>
      <c r="M375" s="19"/>
      <c r="O375" s="19"/>
      <c r="P375" s="22"/>
      <c r="S375" s="168"/>
      <c r="T375" s="32"/>
      <c r="U375" s="32"/>
      <c r="V375" s="23"/>
      <c r="AF375" s="19"/>
      <c r="AJ375" s="19"/>
      <c r="AK375" s="141"/>
      <c r="AM375" s="143"/>
    </row>
    <row r="376" spans="3:39" ht="15" customHeight="1">
      <c r="C376" s="19"/>
      <c r="D376" s="19"/>
      <c r="E376" s="19"/>
      <c r="F376" s="19"/>
      <c r="H376" s="32"/>
      <c r="J376" s="212"/>
      <c r="K376" s="19"/>
      <c r="M376" s="19"/>
      <c r="O376" s="19"/>
      <c r="P376" s="22"/>
      <c r="S376" s="168"/>
      <c r="T376" s="32"/>
      <c r="U376" s="32"/>
      <c r="V376" s="23"/>
      <c r="AF376" s="19"/>
      <c r="AJ376" s="19"/>
      <c r="AK376" s="141"/>
      <c r="AM376" s="143"/>
    </row>
    <row r="377" spans="3:39" ht="15" customHeight="1">
      <c r="C377" s="19"/>
      <c r="D377" s="19"/>
      <c r="E377" s="19"/>
      <c r="F377" s="19"/>
      <c r="H377" s="32"/>
      <c r="J377" s="212"/>
      <c r="K377" s="19"/>
      <c r="M377" s="19"/>
      <c r="O377" s="19"/>
      <c r="P377" s="22"/>
      <c r="S377" s="168"/>
      <c r="T377" s="32"/>
      <c r="U377" s="32"/>
      <c r="V377" s="23"/>
      <c r="AF377" s="19"/>
      <c r="AJ377" s="19"/>
      <c r="AK377" s="141"/>
      <c r="AM377" s="143"/>
    </row>
    <row r="378" spans="3:39" ht="15" customHeight="1">
      <c r="C378" s="19"/>
      <c r="D378" s="19"/>
      <c r="E378" s="19"/>
      <c r="F378" s="19"/>
      <c r="H378" s="32"/>
      <c r="J378" s="212"/>
      <c r="K378" s="19"/>
      <c r="M378" s="19"/>
      <c r="O378" s="19"/>
      <c r="P378" s="22"/>
      <c r="S378" s="168"/>
      <c r="T378" s="32"/>
      <c r="U378" s="32"/>
      <c r="V378" s="23"/>
      <c r="AF378" s="19"/>
      <c r="AJ378" s="19"/>
      <c r="AK378" s="141"/>
      <c r="AM378" s="143"/>
    </row>
    <row r="379" spans="3:39" ht="15" customHeight="1">
      <c r="C379" s="19"/>
      <c r="D379" s="19"/>
      <c r="E379" s="19"/>
      <c r="F379" s="19"/>
      <c r="H379" s="32"/>
      <c r="J379" s="212"/>
      <c r="K379" s="19"/>
      <c r="M379" s="19"/>
      <c r="O379" s="19"/>
      <c r="P379" s="22"/>
      <c r="S379" s="168"/>
      <c r="T379" s="32"/>
      <c r="U379" s="32"/>
      <c r="V379" s="23"/>
      <c r="AF379" s="19"/>
      <c r="AJ379" s="19"/>
      <c r="AK379" s="141"/>
      <c r="AM379" s="143"/>
    </row>
    <row r="380" spans="3:39" ht="15" customHeight="1">
      <c r="C380" s="19"/>
      <c r="D380" s="19"/>
      <c r="E380" s="19"/>
      <c r="F380" s="19"/>
      <c r="H380" s="32"/>
      <c r="J380" s="212"/>
      <c r="K380" s="19"/>
      <c r="M380" s="19"/>
      <c r="O380" s="19"/>
      <c r="P380" s="22"/>
      <c r="S380" s="168"/>
      <c r="T380" s="32"/>
      <c r="U380" s="32"/>
      <c r="V380" s="23"/>
      <c r="AF380" s="19"/>
      <c r="AJ380" s="19"/>
      <c r="AK380" s="141"/>
      <c r="AM380" s="143"/>
    </row>
    <row r="381" spans="3:39" ht="15" customHeight="1">
      <c r="C381" s="19"/>
      <c r="D381" s="19"/>
      <c r="E381" s="19"/>
      <c r="F381" s="19"/>
      <c r="H381" s="32"/>
      <c r="J381" s="212"/>
      <c r="K381" s="19"/>
      <c r="M381" s="19"/>
      <c r="O381" s="19"/>
      <c r="P381" s="22"/>
      <c r="S381" s="168"/>
      <c r="T381" s="32"/>
      <c r="U381" s="32"/>
      <c r="V381" s="23"/>
      <c r="AF381" s="19"/>
      <c r="AJ381" s="19"/>
      <c r="AK381" s="141"/>
      <c r="AM381" s="143"/>
    </row>
    <row r="382" spans="3:39" ht="15" customHeight="1">
      <c r="C382" s="19"/>
      <c r="D382" s="19"/>
      <c r="E382" s="19"/>
      <c r="F382" s="19"/>
      <c r="H382" s="32"/>
      <c r="J382" s="212"/>
      <c r="K382" s="19"/>
      <c r="M382" s="19"/>
      <c r="O382" s="19"/>
      <c r="P382" s="22"/>
      <c r="S382" s="168"/>
      <c r="T382" s="32"/>
      <c r="U382" s="32"/>
      <c r="V382" s="23"/>
      <c r="AF382" s="19"/>
      <c r="AJ382" s="19"/>
      <c r="AK382" s="141"/>
      <c r="AM382" s="143"/>
    </row>
    <row r="383" spans="3:39" ht="15" customHeight="1">
      <c r="C383" s="19"/>
      <c r="D383" s="19"/>
      <c r="E383" s="19"/>
      <c r="F383" s="19"/>
      <c r="H383" s="32"/>
      <c r="J383" s="212"/>
      <c r="K383" s="19"/>
      <c r="M383" s="19"/>
      <c r="O383" s="19"/>
      <c r="P383" s="22"/>
      <c r="S383" s="168"/>
      <c r="T383" s="32"/>
      <c r="U383" s="32"/>
      <c r="V383" s="23"/>
      <c r="AF383" s="19"/>
      <c r="AJ383" s="19"/>
      <c r="AK383" s="141"/>
      <c r="AM383" s="143"/>
    </row>
    <row r="384" spans="3:39" ht="15" customHeight="1">
      <c r="C384" s="19"/>
      <c r="D384" s="19"/>
      <c r="E384" s="19"/>
      <c r="F384" s="19"/>
      <c r="H384" s="32"/>
      <c r="J384" s="212"/>
      <c r="K384" s="19"/>
      <c r="M384" s="19"/>
      <c r="O384" s="19"/>
      <c r="P384" s="22"/>
      <c r="S384" s="168"/>
      <c r="T384" s="32"/>
      <c r="U384" s="32"/>
      <c r="V384" s="23"/>
      <c r="AF384" s="19"/>
      <c r="AJ384" s="19"/>
      <c r="AK384" s="141"/>
      <c r="AM384" s="143"/>
    </row>
    <row r="385" spans="3:39" ht="15" customHeight="1">
      <c r="C385" s="19"/>
      <c r="D385" s="19"/>
      <c r="E385" s="19"/>
      <c r="F385" s="19"/>
      <c r="H385" s="32"/>
      <c r="J385" s="212"/>
      <c r="K385" s="19"/>
      <c r="M385" s="19"/>
      <c r="O385" s="19"/>
      <c r="P385" s="22"/>
      <c r="S385" s="168"/>
      <c r="T385" s="32"/>
      <c r="U385" s="32"/>
      <c r="V385" s="23"/>
      <c r="AF385" s="19"/>
      <c r="AJ385" s="19"/>
      <c r="AK385" s="141"/>
      <c r="AM385" s="143"/>
    </row>
    <row r="386" spans="3:39" ht="15" customHeight="1">
      <c r="C386" s="19"/>
      <c r="D386" s="19"/>
      <c r="E386" s="19"/>
      <c r="F386" s="19"/>
      <c r="H386" s="32"/>
      <c r="J386" s="212"/>
      <c r="K386" s="19"/>
      <c r="M386" s="19"/>
      <c r="O386" s="19"/>
      <c r="P386" s="22"/>
      <c r="S386" s="168"/>
      <c r="T386" s="32"/>
      <c r="U386" s="32"/>
      <c r="V386" s="23"/>
      <c r="AF386" s="19"/>
      <c r="AJ386" s="19"/>
      <c r="AK386" s="141"/>
      <c r="AM386" s="143"/>
    </row>
    <row r="387" spans="3:39" ht="15" customHeight="1">
      <c r="C387" s="19"/>
      <c r="D387" s="19"/>
      <c r="E387" s="19"/>
      <c r="F387" s="19"/>
      <c r="H387" s="32"/>
      <c r="J387" s="212"/>
      <c r="K387" s="19"/>
      <c r="M387" s="19"/>
      <c r="O387" s="19"/>
      <c r="P387" s="22"/>
      <c r="S387" s="168"/>
      <c r="T387" s="32"/>
      <c r="U387" s="32"/>
      <c r="V387" s="23"/>
      <c r="AF387" s="19"/>
      <c r="AJ387" s="19"/>
      <c r="AK387" s="141"/>
      <c r="AM387" s="143"/>
    </row>
    <row r="388" spans="3:39" ht="15" customHeight="1">
      <c r="C388" s="19"/>
      <c r="D388" s="19"/>
      <c r="E388" s="19"/>
      <c r="F388" s="19"/>
      <c r="H388" s="32"/>
      <c r="J388" s="212"/>
      <c r="K388" s="19"/>
      <c r="M388" s="19"/>
      <c r="O388" s="19"/>
      <c r="P388" s="22"/>
      <c r="S388" s="168"/>
      <c r="T388" s="32"/>
      <c r="U388" s="32"/>
      <c r="V388" s="23"/>
      <c r="AF388" s="19"/>
      <c r="AJ388" s="19"/>
      <c r="AK388" s="141"/>
      <c r="AM388" s="143"/>
    </row>
    <row r="389" spans="3:39" ht="15" customHeight="1">
      <c r="C389" s="19"/>
      <c r="D389" s="19"/>
      <c r="E389" s="19"/>
      <c r="F389" s="19"/>
      <c r="H389" s="32"/>
      <c r="J389" s="212"/>
      <c r="K389" s="19"/>
      <c r="M389" s="19"/>
      <c r="O389" s="19"/>
      <c r="P389" s="22"/>
      <c r="S389" s="168"/>
      <c r="T389" s="32"/>
      <c r="U389" s="32"/>
      <c r="V389" s="23"/>
      <c r="AF389" s="19"/>
      <c r="AJ389" s="19"/>
      <c r="AK389" s="141"/>
      <c r="AM389" s="143"/>
    </row>
    <row r="390" spans="3:39" ht="15" customHeight="1">
      <c r="C390" s="19"/>
      <c r="D390" s="19"/>
      <c r="E390" s="19"/>
      <c r="F390" s="19"/>
      <c r="H390" s="32"/>
      <c r="J390" s="212"/>
      <c r="K390" s="19"/>
      <c r="M390" s="19"/>
      <c r="O390" s="19"/>
      <c r="P390" s="22"/>
      <c r="S390" s="168"/>
      <c r="T390" s="32"/>
      <c r="U390" s="32"/>
      <c r="V390" s="23"/>
      <c r="AF390" s="19"/>
      <c r="AJ390" s="19"/>
      <c r="AK390" s="141"/>
      <c r="AM390" s="143"/>
    </row>
    <row r="391" spans="3:39" ht="15" customHeight="1">
      <c r="C391" s="19"/>
      <c r="D391" s="19"/>
      <c r="E391" s="19"/>
      <c r="F391" s="19"/>
      <c r="H391" s="32"/>
      <c r="J391" s="212"/>
      <c r="K391" s="19"/>
      <c r="M391" s="19"/>
      <c r="O391" s="19"/>
      <c r="P391" s="22"/>
      <c r="S391" s="168"/>
      <c r="T391" s="32"/>
      <c r="U391" s="32"/>
      <c r="V391" s="23"/>
      <c r="AF391" s="19"/>
      <c r="AJ391" s="19"/>
      <c r="AK391" s="141"/>
      <c r="AM391" s="143"/>
    </row>
    <row r="392" spans="3:39" ht="15" customHeight="1">
      <c r="C392" s="19"/>
      <c r="D392" s="19"/>
      <c r="E392" s="19"/>
      <c r="F392" s="19"/>
      <c r="H392" s="32"/>
      <c r="J392" s="212"/>
      <c r="K392" s="19"/>
      <c r="M392" s="19"/>
      <c r="O392" s="19"/>
      <c r="P392" s="22"/>
      <c r="S392" s="168"/>
      <c r="T392" s="32"/>
      <c r="U392" s="32"/>
      <c r="V392" s="23"/>
      <c r="AF392" s="19"/>
      <c r="AJ392" s="19"/>
      <c r="AK392" s="141"/>
      <c r="AM392" s="143"/>
    </row>
    <row r="393" spans="3:39" ht="15" customHeight="1">
      <c r="C393" s="19"/>
      <c r="D393" s="19"/>
      <c r="E393" s="19"/>
      <c r="F393" s="19"/>
      <c r="H393" s="32"/>
      <c r="J393" s="212"/>
      <c r="K393" s="19"/>
      <c r="M393" s="19"/>
      <c r="O393" s="19"/>
      <c r="P393" s="22"/>
      <c r="S393" s="168"/>
      <c r="T393" s="32"/>
      <c r="U393" s="32"/>
      <c r="V393" s="23"/>
      <c r="AF393" s="19"/>
      <c r="AJ393" s="19"/>
      <c r="AK393" s="141"/>
      <c r="AM393" s="143"/>
    </row>
    <row r="394" spans="3:39" ht="15" customHeight="1">
      <c r="C394" s="19"/>
      <c r="D394" s="19"/>
      <c r="E394" s="19"/>
      <c r="F394" s="19"/>
      <c r="H394" s="32"/>
      <c r="J394" s="212"/>
      <c r="K394" s="19"/>
      <c r="M394" s="19"/>
      <c r="O394" s="19"/>
      <c r="P394" s="22"/>
      <c r="S394" s="168"/>
      <c r="T394" s="32"/>
      <c r="U394" s="32"/>
      <c r="V394" s="23"/>
      <c r="AF394" s="19"/>
      <c r="AJ394" s="19"/>
      <c r="AK394" s="141"/>
      <c r="AM394" s="143"/>
    </row>
    <row r="395" spans="3:39" ht="15" customHeight="1">
      <c r="C395" s="19"/>
      <c r="D395" s="19"/>
      <c r="E395" s="19"/>
      <c r="F395" s="19"/>
      <c r="H395" s="32"/>
      <c r="J395" s="212"/>
      <c r="K395" s="19"/>
      <c r="M395" s="19"/>
      <c r="O395" s="19"/>
      <c r="P395" s="22"/>
      <c r="S395" s="168"/>
      <c r="T395" s="32"/>
      <c r="U395" s="32"/>
      <c r="V395" s="23"/>
      <c r="AF395" s="19"/>
      <c r="AJ395" s="19"/>
      <c r="AK395" s="141"/>
      <c r="AM395" s="143"/>
    </row>
    <row r="396" spans="3:39" ht="15" customHeight="1">
      <c r="C396" s="19"/>
      <c r="D396" s="19"/>
      <c r="E396" s="19"/>
      <c r="F396" s="19"/>
      <c r="H396" s="32"/>
      <c r="J396" s="212"/>
      <c r="K396" s="19"/>
      <c r="M396" s="19"/>
      <c r="O396" s="19"/>
      <c r="P396" s="22"/>
      <c r="S396" s="168"/>
      <c r="T396" s="32"/>
      <c r="U396" s="32"/>
      <c r="V396" s="23"/>
      <c r="AF396" s="19"/>
      <c r="AJ396" s="19"/>
      <c r="AK396" s="141"/>
      <c r="AM396" s="143"/>
    </row>
    <row r="397" spans="3:39" ht="15" customHeight="1">
      <c r="C397" s="19"/>
      <c r="D397" s="19"/>
      <c r="E397" s="19"/>
      <c r="F397" s="19"/>
      <c r="H397" s="32"/>
      <c r="J397" s="212"/>
      <c r="K397" s="19"/>
      <c r="M397" s="19"/>
      <c r="O397" s="19"/>
      <c r="P397" s="22"/>
      <c r="S397" s="168"/>
      <c r="T397" s="32"/>
      <c r="U397" s="32"/>
      <c r="V397" s="23"/>
      <c r="AF397" s="19"/>
      <c r="AJ397" s="19"/>
      <c r="AK397" s="141"/>
      <c r="AM397" s="143"/>
    </row>
    <row r="398" spans="3:39" ht="15" customHeight="1">
      <c r="C398" s="19"/>
      <c r="D398" s="19"/>
      <c r="E398" s="19"/>
      <c r="F398" s="19"/>
      <c r="H398" s="32"/>
      <c r="J398" s="212"/>
      <c r="K398" s="19"/>
      <c r="M398" s="19"/>
      <c r="O398" s="19"/>
      <c r="P398" s="22"/>
      <c r="S398" s="168"/>
      <c r="T398" s="32"/>
      <c r="U398" s="32"/>
      <c r="V398" s="23"/>
      <c r="AF398" s="19"/>
      <c r="AJ398" s="19"/>
      <c r="AK398" s="141"/>
      <c r="AM398" s="143"/>
    </row>
    <row r="399" spans="3:39" ht="15" customHeight="1">
      <c r="C399" s="19"/>
      <c r="D399" s="19"/>
      <c r="E399" s="19"/>
      <c r="F399" s="19"/>
      <c r="H399" s="32"/>
      <c r="J399" s="212"/>
      <c r="K399" s="19"/>
      <c r="M399" s="19"/>
      <c r="O399" s="19"/>
      <c r="P399" s="22"/>
      <c r="S399" s="168"/>
      <c r="T399" s="32"/>
      <c r="U399" s="32"/>
      <c r="V399" s="23"/>
      <c r="AF399" s="19"/>
      <c r="AJ399" s="19"/>
      <c r="AK399" s="141"/>
      <c r="AM399" s="143"/>
    </row>
    <row r="400" spans="3:39" ht="15" customHeight="1">
      <c r="C400" s="19"/>
      <c r="D400" s="19"/>
      <c r="E400" s="19"/>
      <c r="F400" s="19"/>
      <c r="H400" s="32"/>
      <c r="J400" s="212"/>
      <c r="K400" s="19"/>
      <c r="M400" s="19"/>
      <c r="O400" s="19"/>
      <c r="P400" s="22"/>
      <c r="S400" s="168"/>
      <c r="T400" s="32"/>
      <c r="U400" s="32"/>
      <c r="V400" s="23"/>
      <c r="AF400" s="19"/>
      <c r="AJ400" s="19"/>
      <c r="AK400" s="141"/>
      <c r="AM400" s="143"/>
    </row>
    <row r="401" spans="3:39" ht="15" customHeight="1">
      <c r="C401" s="19"/>
      <c r="D401" s="19"/>
      <c r="E401" s="19"/>
      <c r="F401" s="19"/>
      <c r="H401" s="32"/>
      <c r="J401" s="212"/>
      <c r="K401" s="19"/>
      <c r="M401" s="19"/>
      <c r="O401" s="19"/>
      <c r="P401" s="22"/>
      <c r="S401" s="168"/>
      <c r="T401" s="32"/>
      <c r="U401" s="32"/>
      <c r="V401" s="23"/>
      <c r="AF401" s="19"/>
      <c r="AJ401" s="19"/>
      <c r="AK401" s="141"/>
      <c r="AM401" s="143"/>
    </row>
    <row r="402" spans="3:39" ht="15" customHeight="1">
      <c r="C402" s="19"/>
      <c r="D402" s="19"/>
      <c r="E402" s="19"/>
      <c r="F402" s="19"/>
      <c r="H402" s="32"/>
      <c r="J402" s="212"/>
      <c r="K402" s="19"/>
      <c r="M402" s="19"/>
      <c r="O402" s="19"/>
      <c r="P402" s="22"/>
      <c r="S402" s="168"/>
      <c r="T402" s="32"/>
      <c r="U402" s="32"/>
      <c r="V402" s="23"/>
      <c r="AF402" s="19"/>
      <c r="AJ402" s="19"/>
      <c r="AK402" s="141"/>
      <c r="AM402" s="143"/>
    </row>
    <row r="403" spans="3:39" ht="15" customHeight="1">
      <c r="C403" s="19"/>
      <c r="D403" s="19"/>
      <c r="E403" s="19"/>
      <c r="F403" s="19"/>
      <c r="H403" s="32"/>
      <c r="J403" s="212"/>
      <c r="K403" s="19"/>
      <c r="M403" s="19"/>
      <c r="O403" s="19"/>
      <c r="P403" s="22"/>
      <c r="S403" s="168"/>
      <c r="T403" s="32"/>
      <c r="U403" s="32"/>
      <c r="V403" s="23"/>
      <c r="AF403" s="19"/>
      <c r="AJ403" s="19"/>
      <c r="AK403" s="141"/>
      <c r="AM403" s="143"/>
    </row>
    <row r="404" spans="3:39" ht="15" customHeight="1">
      <c r="C404" s="19"/>
      <c r="D404" s="19"/>
      <c r="E404" s="19"/>
      <c r="F404" s="19"/>
      <c r="H404" s="32"/>
      <c r="J404" s="212"/>
      <c r="K404" s="19"/>
      <c r="M404" s="19"/>
      <c r="O404" s="19"/>
      <c r="P404" s="22"/>
      <c r="S404" s="168"/>
      <c r="T404" s="32"/>
      <c r="U404" s="32"/>
      <c r="V404" s="23"/>
      <c r="AF404" s="19"/>
      <c r="AJ404" s="19"/>
      <c r="AK404" s="141"/>
      <c r="AM404" s="143"/>
    </row>
    <row r="405" spans="3:39" ht="15" customHeight="1">
      <c r="C405" s="19"/>
      <c r="D405" s="19"/>
      <c r="E405" s="19"/>
      <c r="F405" s="19"/>
      <c r="H405" s="32"/>
      <c r="J405" s="212"/>
      <c r="K405" s="19"/>
      <c r="M405" s="19"/>
      <c r="O405" s="19"/>
      <c r="P405" s="22"/>
      <c r="S405" s="168"/>
      <c r="T405" s="32"/>
      <c r="U405" s="32"/>
      <c r="V405" s="23"/>
      <c r="AF405" s="19"/>
      <c r="AJ405" s="19"/>
      <c r="AK405" s="141"/>
      <c r="AM405" s="143"/>
    </row>
    <row r="406" spans="3:39" ht="15" customHeight="1">
      <c r="C406" s="19"/>
      <c r="D406" s="19"/>
      <c r="E406" s="19"/>
      <c r="F406" s="19"/>
      <c r="H406" s="32"/>
      <c r="J406" s="212"/>
      <c r="K406" s="19"/>
      <c r="M406" s="19"/>
      <c r="O406" s="19"/>
      <c r="P406" s="22"/>
      <c r="S406" s="168"/>
      <c r="T406" s="32"/>
      <c r="U406" s="32"/>
      <c r="V406" s="23"/>
      <c r="AF406" s="19"/>
      <c r="AJ406" s="19"/>
      <c r="AK406" s="141"/>
      <c r="AM406" s="143"/>
    </row>
    <row r="407" spans="3:39" ht="15" customHeight="1">
      <c r="C407" s="19"/>
      <c r="D407" s="19"/>
      <c r="E407" s="19"/>
      <c r="F407" s="19"/>
      <c r="H407" s="32"/>
      <c r="J407" s="212"/>
      <c r="K407" s="19"/>
      <c r="M407" s="19"/>
      <c r="O407" s="19"/>
      <c r="P407" s="22"/>
      <c r="S407" s="168"/>
      <c r="T407" s="32"/>
      <c r="U407" s="32"/>
      <c r="V407" s="23"/>
      <c r="AF407" s="19"/>
      <c r="AJ407" s="19"/>
      <c r="AK407" s="141"/>
      <c r="AM407" s="143"/>
    </row>
    <row r="408" spans="3:39" ht="15" customHeight="1">
      <c r="C408" s="19"/>
      <c r="D408" s="19"/>
      <c r="E408" s="19"/>
      <c r="F408" s="19"/>
      <c r="H408" s="32"/>
      <c r="J408" s="212"/>
      <c r="K408" s="19"/>
      <c r="M408" s="19"/>
      <c r="O408" s="19"/>
      <c r="P408" s="22"/>
      <c r="S408" s="168"/>
      <c r="T408" s="32"/>
      <c r="U408" s="32"/>
      <c r="V408" s="23"/>
      <c r="AF408" s="19"/>
      <c r="AJ408" s="19"/>
      <c r="AK408" s="141"/>
      <c r="AM408" s="143"/>
    </row>
    <row r="409" spans="3:39" ht="15" customHeight="1">
      <c r="C409" s="19"/>
      <c r="D409" s="19"/>
      <c r="E409" s="19"/>
      <c r="F409" s="19"/>
      <c r="H409" s="32"/>
      <c r="J409" s="212"/>
      <c r="K409" s="19"/>
      <c r="M409" s="19"/>
      <c r="O409" s="19"/>
      <c r="P409" s="22"/>
      <c r="S409" s="168"/>
      <c r="T409" s="32"/>
      <c r="U409" s="32"/>
      <c r="V409" s="23"/>
      <c r="AF409" s="19"/>
      <c r="AJ409" s="19"/>
      <c r="AK409" s="141"/>
      <c r="AM409" s="143"/>
    </row>
    <row r="410" spans="3:39" ht="15" customHeight="1">
      <c r="C410" s="19"/>
      <c r="D410" s="19"/>
      <c r="E410" s="19"/>
      <c r="F410" s="19"/>
      <c r="H410" s="32"/>
      <c r="J410" s="212"/>
      <c r="K410" s="19"/>
      <c r="M410" s="19"/>
      <c r="O410" s="19"/>
      <c r="P410" s="22"/>
      <c r="S410" s="168"/>
      <c r="T410" s="32"/>
      <c r="U410" s="32"/>
      <c r="V410" s="23"/>
      <c r="AF410" s="19"/>
      <c r="AJ410" s="19"/>
      <c r="AK410" s="141"/>
      <c r="AM410" s="143"/>
    </row>
    <row r="411" spans="3:39" ht="15" customHeight="1">
      <c r="C411" s="19"/>
      <c r="D411" s="19"/>
      <c r="E411" s="19"/>
      <c r="F411" s="19"/>
      <c r="H411" s="32"/>
      <c r="J411" s="212"/>
      <c r="K411" s="19"/>
      <c r="M411" s="19"/>
      <c r="O411" s="19"/>
      <c r="P411" s="22"/>
      <c r="S411" s="168"/>
      <c r="T411" s="32"/>
      <c r="U411" s="32"/>
      <c r="V411" s="23"/>
      <c r="AF411" s="19"/>
      <c r="AJ411" s="19"/>
      <c r="AK411" s="141"/>
      <c r="AM411" s="143"/>
    </row>
    <row r="412" spans="3:39" ht="15" customHeight="1">
      <c r="C412" s="19"/>
      <c r="D412" s="19"/>
      <c r="E412" s="19"/>
      <c r="F412" s="19"/>
      <c r="H412" s="32"/>
      <c r="J412" s="212"/>
      <c r="K412" s="19"/>
      <c r="M412" s="19"/>
      <c r="O412" s="19"/>
      <c r="P412" s="22"/>
      <c r="S412" s="168"/>
      <c r="T412" s="32"/>
      <c r="U412" s="32"/>
      <c r="V412" s="23"/>
      <c r="AF412" s="19"/>
      <c r="AJ412" s="19"/>
      <c r="AK412" s="141"/>
      <c r="AM412" s="143"/>
    </row>
    <row r="413" spans="3:39" ht="15" customHeight="1">
      <c r="C413" s="19"/>
      <c r="D413" s="19"/>
      <c r="E413" s="19"/>
      <c r="F413" s="19"/>
      <c r="H413" s="32"/>
      <c r="J413" s="212"/>
      <c r="K413" s="19"/>
      <c r="M413" s="19"/>
      <c r="O413" s="19"/>
      <c r="P413" s="22"/>
      <c r="S413" s="168"/>
      <c r="T413" s="32"/>
      <c r="U413" s="32"/>
      <c r="V413" s="23"/>
      <c r="AF413" s="19"/>
      <c r="AJ413" s="19"/>
      <c r="AK413" s="141"/>
      <c r="AM413" s="143"/>
    </row>
    <row r="414" spans="3:39" ht="15" customHeight="1">
      <c r="C414" s="19"/>
      <c r="D414" s="19"/>
      <c r="E414" s="19"/>
      <c r="F414" s="19"/>
      <c r="H414" s="32"/>
      <c r="J414" s="212"/>
      <c r="K414" s="19"/>
      <c r="M414" s="19"/>
      <c r="O414" s="19"/>
      <c r="P414" s="22"/>
      <c r="S414" s="168"/>
      <c r="T414" s="32"/>
      <c r="U414" s="32"/>
      <c r="V414" s="23"/>
      <c r="AF414" s="19"/>
      <c r="AJ414" s="19"/>
      <c r="AK414" s="141"/>
      <c r="AM414" s="143"/>
    </row>
    <row r="415" spans="3:39" ht="15" customHeight="1">
      <c r="C415" s="19"/>
      <c r="D415" s="19"/>
      <c r="E415" s="19"/>
      <c r="F415" s="19"/>
      <c r="H415" s="32"/>
      <c r="J415" s="212"/>
      <c r="K415" s="19"/>
      <c r="M415" s="19"/>
      <c r="O415" s="19"/>
      <c r="P415" s="22"/>
      <c r="S415" s="168"/>
      <c r="T415" s="32"/>
      <c r="U415" s="32"/>
      <c r="V415" s="23"/>
      <c r="AF415" s="19"/>
      <c r="AJ415" s="19"/>
      <c r="AK415" s="141"/>
      <c r="AM415" s="143"/>
    </row>
    <row r="416" spans="3:39" ht="15" customHeight="1">
      <c r="C416" s="19"/>
      <c r="D416" s="19"/>
      <c r="E416" s="19"/>
      <c r="F416" s="19"/>
      <c r="H416" s="32"/>
      <c r="J416" s="212"/>
      <c r="K416" s="19"/>
      <c r="M416" s="19"/>
      <c r="O416" s="19"/>
      <c r="P416" s="22"/>
      <c r="S416" s="168"/>
      <c r="T416" s="32"/>
      <c r="U416" s="32"/>
      <c r="V416" s="23"/>
      <c r="AF416" s="19"/>
      <c r="AJ416" s="19"/>
      <c r="AK416" s="141"/>
      <c r="AM416" s="143"/>
    </row>
    <row r="417" spans="3:39" ht="15" customHeight="1">
      <c r="C417" s="19"/>
      <c r="D417" s="19"/>
      <c r="E417" s="19"/>
      <c r="F417" s="19"/>
      <c r="H417" s="32"/>
      <c r="J417" s="212"/>
      <c r="K417" s="19"/>
      <c r="M417" s="19"/>
      <c r="O417" s="19"/>
      <c r="P417" s="22"/>
      <c r="S417" s="168"/>
      <c r="T417" s="32"/>
      <c r="U417" s="32"/>
      <c r="V417" s="23"/>
      <c r="AF417" s="19"/>
      <c r="AJ417" s="19"/>
      <c r="AK417" s="141"/>
      <c r="AM417" s="143"/>
    </row>
    <row r="418" spans="3:39" ht="15" customHeight="1">
      <c r="C418" s="19"/>
      <c r="D418" s="19"/>
      <c r="E418" s="19"/>
      <c r="F418" s="19"/>
      <c r="H418" s="32"/>
      <c r="J418" s="212"/>
      <c r="K418" s="19"/>
      <c r="M418" s="19"/>
      <c r="O418" s="19"/>
      <c r="P418" s="22"/>
      <c r="S418" s="168"/>
      <c r="T418" s="32"/>
      <c r="U418" s="32"/>
      <c r="V418" s="23"/>
      <c r="AF418" s="19"/>
      <c r="AJ418" s="19"/>
      <c r="AK418" s="141"/>
      <c r="AM418" s="143"/>
    </row>
    <row r="419" spans="3:39" ht="15" customHeight="1">
      <c r="C419" s="19"/>
      <c r="D419" s="19"/>
      <c r="E419" s="19"/>
      <c r="F419" s="19"/>
      <c r="H419" s="32"/>
      <c r="J419" s="212"/>
      <c r="K419" s="19"/>
      <c r="M419" s="19"/>
      <c r="O419" s="19"/>
      <c r="P419" s="22"/>
      <c r="S419" s="168"/>
      <c r="T419" s="32"/>
      <c r="U419" s="32"/>
      <c r="V419" s="23"/>
      <c r="AF419" s="19"/>
      <c r="AJ419" s="19"/>
      <c r="AK419" s="141"/>
      <c r="AM419" s="143"/>
    </row>
    <row r="420" spans="3:39" ht="15" customHeight="1">
      <c r="C420" s="19"/>
      <c r="D420" s="19"/>
      <c r="E420" s="19"/>
      <c r="F420" s="19"/>
      <c r="H420" s="32"/>
      <c r="J420" s="212"/>
      <c r="K420" s="19"/>
      <c r="M420" s="19"/>
      <c r="O420" s="19"/>
      <c r="P420" s="22"/>
      <c r="S420" s="168"/>
      <c r="T420" s="32"/>
      <c r="U420" s="32"/>
      <c r="V420" s="23"/>
      <c r="AF420" s="19"/>
      <c r="AJ420" s="19"/>
      <c r="AK420" s="141"/>
      <c r="AM420" s="143"/>
    </row>
    <row r="421" spans="3:39" ht="15" customHeight="1">
      <c r="C421" s="19"/>
      <c r="D421" s="19"/>
      <c r="E421" s="19"/>
      <c r="F421" s="19"/>
      <c r="H421" s="32"/>
      <c r="J421" s="212"/>
      <c r="K421" s="19"/>
      <c r="M421" s="19"/>
      <c r="O421" s="19"/>
      <c r="P421" s="22"/>
      <c r="S421" s="168"/>
      <c r="T421" s="32"/>
      <c r="U421" s="32"/>
      <c r="V421" s="23"/>
      <c r="AF421" s="19"/>
      <c r="AJ421" s="19"/>
      <c r="AK421" s="141"/>
      <c r="AM421" s="143"/>
    </row>
    <row r="422" spans="3:39" ht="15" customHeight="1">
      <c r="C422" s="19"/>
      <c r="D422" s="19"/>
      <c r="E422" s="19"/>
      <c r="F422" s="19"/>
      <c r="H422" s="32"/>
      <c r="J422" s="212"/>
      <c r="K422" s="19"/>
      <c r="M422" s="19"/>
      <c r="O422" s="19"/>
      <c r="P422" s="22"/>
      <c r="S422" s="168"/>
      <c r="T422" s="32"/>
      <c r="U422" s="32"/>
      <c r="V422" s="23"/>
      <c r="AF422" s="19"/>
      <c r="AJ422" s="19"/>
      <c r="AK422" s="141"/>
      <c r="AM422" s="143"/>
    </row>
    <row r="423" spans="3:39" ht="15" customHeight="1">
      <c r="C423" s="19"/>
      <c r="D423" s="19"/>
      <c r="E423" s="19"/>
      <c r="F423" s="19"/>
      <c r="H423" s="32"/>
      <c r="J423" s="212"/>
      <c r="K423" s="19"/>
      <c r="M423" s="19"/>
      <c r="O423" s="19"/>
      <c r="P423" s="22"/>
      <c r="S423" s="168"/>
      <c r="T423" s="32"/>
      <c r="U423" s="32"/>
      <c r="V423" s="23"/>
      <c r="AF423" s="19"/>
      <c r="AJ423" s="19"/>
      <c r="AK423" s="141"/>
      <c r="AM423" s="143"/>
    </row>
    <row r="424" spans="3:39" ht="15" customHeight="1">
      <c r="C424" s="19"/>
      <c r="D424" s="19"/>
      <c r="E424" s="19"/>
      <c r="F424" s="19"/>
      <c r="H424" s="32"/>
      <c r="J424" s="212"/>
      <c r="K424" s="19"/>
      <c r="M424" s="19"/>
      <c r="O424" s="19"/>
      <c r="P424" s="22"/>
      <c r="S424" s="168"/>
      <c r="T424" s="32"/>
      <c r="U424" s="32"/>
      <c r="V424" s="23"/>
      <c r="AF424" s="19"/>
      <c r="AJ424" s="19"/>
      <c r="AK424" s="141"/>
      <c r="AM424" s="143"/>
    </row>
    <row r="425" spans="3:39" ht="15" customHeight="1">
      <c r="C425" s="19"/>
      <c r="D425" s="19"/>
      <c r="E425" s="19"/>
      <c r="F425" s="19"/>
      <c r="H425" s="32"/>
      <c r="J425" s="212"/>
      <c r="K425" s="19"/>
      <c r="M425" s="19"/>
      <c r="O425" s="19"/>
      <c r="P425" s="22"/>
      <c r="S425" s="168"/>
      <c r="T425" s="32"/>
      <c r="U425" s="32"/>
      <c r="V425" s="23"/>
      <c r="AF425" s="19"/>
      <c r="AJ425" s="19"/>
      <c r="AK425" s="141"/>
      <c r="AM425" s="143"/>
    </row>
    <row r="426" spans="3:39" ht="15" customHeight="1">
      <c r="C426" s="19"/>
      <c r="D426" s="19"/>
      <c r="E426" s="19"/>
      <c r="F426" s="19"/>
      <c r="H426" s="32"/>
      <c r="J426" s="212"/>
      <c r="K426" s="19"/>
      <c r="M426" s="19"/>
      <c r="O426" s="19"/>
      <c r="P426" s="22"/>
      <c r="S426" s="168"/>
      <c r="T426" s="32"/>
      <c r="U426" s="32"/>
      <c r="V426" s="23"/>
      <c r="AF426" s="19"/>
      <c r="AJ426" s="19"/>
      <c r="AK426" s="141"/>
      <c r="AM426" s="143"/>
    </row>
    <row r="427" spans="3:39" ht="15" customHeight="1">
      <c r="C427" s="19"/>
      <c r="D427" s="19"/>
      <c r="E427" s="19"/>
      <c r="F427" s="19"/>
      <c r="H427" s="32"/>
      <c r="J427" s="212"/>
      <c r="K427" s="19"/>
      <c r="M427" s="19"/>
      <c r="O427" s="19"/>
      <c r="P427" s="22"/>
      <c r="S427" s="168"/>
      <c r="T427" s="32"/>
      <c r="U427" s="32"/>
      <c r="V427" s="23"/>
      <c r="AF427" s="19"/>
      <c r="AJ427" s="19"/>
      <c r="AK427" s="141"/>
      <c r="AM427" s="143"/>
    </row>
    <row r="428" spans="3:39" ht="15" customHeight="1">
      <c r="C428" s="19"/>
      <c r="D428" s="19"/>
      <c r="E428" s="19"/>
      <c r="F428" s="19"/>
      <c r="H428" s="32"/>
      <c r="J428" s="212"/>
      <c r="K428" s="19"/>
      <c r="M428" s="19"/>
      <c r="O428" s="19"/>
      <c r="P428" s="22"/>
      <c r="S428" s="168"/>
      <c r="T428" s="32"/>
      <c r="U428" s="32"/>
      <c r="V428" s="23"/>
      <c r="AF428" s="19"/>
      <c r="AJ428" s="19"/>
      <c r="AK428" s="141"/>
      <c r="AM428" s="143"/>
    </row>
    <row r="429" spans="3:39" ht="15" customHeight="1">
      <c r="C429" s="19"/>
      <c r="D429" s="19"/>
      <c r="E429" s="19"/>
      <c r="F429" s="19"/>
      <c r="H429" s="32"/>
      <c r="J429" s="212"/>
      <c r="K429" s="19"/>
      <c r="M429" s="19"/>
      <c r="O429" s="19"/>
      <c r="P429" s="22"/>
      <c r="S429" s="168"/>
      <c r="T429" s="32"/>
      <c r="U429" s="32"/>
      <c r="V429" s="23"/>
      <c r="AF429" s="19"/>
      <c r="AJ429" s="19"/>
      <c r="AK429" s="141"/>
      <c r="AM429" s="143"/>
    </row>
    <row r="430" spans="3:39" ht="15" customHeight="1">
      <c r="C430" s="19"/>
      <c r="D430" s="19"/>
      <c r="E430" s="19"/>
      <c r="F430" s="19"/>
      <c r="H430" s="32"/>
      <c r="J430" s="212"/>
      <c r="K430" s="19"/>
      <c r="M430" s="19"/>
      <c r="O430" s="19"/>
      <c r="P430" s="22"/>
      <c r="S430" s="168"/>
      <c r="T430" s="32"/>
      <c r="U430" s="32"/>
      <c r="V430" s="23"/>
      <c r="AF430" s="19"/>
      <c r="AJ430" s="19"/>
      <c r="AK430" s="141"/>
      <c r="AM430" s="143"/>
    </row>
    <row r="431" spans="3:39" ht="15" customHeight="1">
      <c r="C431" s="19"/>
      <c r="D431" s="19"/>
      <c r="E431" s="19"/>
      <c r="F431" s="19"/>
      <c r="H431" s="32"/>
      <c r="J431" s="212"/>
      <c r="K431" s="19"/>
      <c r="M431" s="19"/>
      <c r="O431" s="19"/>
      <c r="P431" s="22"/>
      <c r="S431" s="168"/>
      <c r="T431" s="32"/>
      <c r="U431" s="32"/>
      <c r="V431" s="23"/>
      <c r="AF431" s="19"/>
      <c r="AJ431" s="19"/>
      <c r="AK431" s="141"/>
      <c r="AM431" s="143"/>
    </row>
    <row r="432" spans="3:39" ht="15" customHeight="1">
      <c r="C432" s="19"/>
      <c r="D432" s="19"/>
      <c r="E432" s="19"/>
      <c r="F432" s="19"/>
      <c r="H432" s="32"/>
      <c r="J432" s="212"/>
      <c r="K432" s="19"/>
      <c r="M432" s="19"/>
      <c r="O432" s="19"/>
      <c r="P432" s="22"/>
      <c r="S432" s="168"/>
      <c r="T432" s="32"/>
      <c r="U432" s="32"/>
      <c r="V432" s="23"/>
      <c r="AF432" s="19"/>
      <c r="AJ432" s="19"/>
      <c r="AK432" s="141"/>
      <c r="AM432" s="143"/>
    </row>
    <row r="433" spans="3:39" ht="15" customHeight="1">
      <c r="C433" s="19"/>
      <c r="D433" s="19"/>
      <c r="E433" s="19"/>
      <c r="F433" s="19"/>
      <c r="H433" s="32"/>
      <c r="J433" s="212"/>
      <c r="K433" s="19"/>
      <c r="M433" s="19"/>
      <c r="O433" s="19"/>
      <c r="P433" s="22"/>
      <c r="S433" s="168"/>
      <c r="T433" s="32"/>
      <c r="U433" s="32"/>
      <c r="V433" s="23"/>
      <c r="AF433" s="19"/>
      <c r="AJ433" s="19"/>
      <c r="AK433" s="141"/>
      <c r="AM433" s="143"/>
    </row>
    <row r="434" spans="3:39" ht="15" customHeight="1">
      <c r="C434" s="19"/>
      <c r="D434" s="19"/>
      <c r="E434" s="19"/>
      <c r="F434" s="19"/>
      <c r="H434" s="32"/>
      <c r="J434" s="212"/>
      <c r="K434" s="19"/>
      <c r="M434" s="19"/>
      <c r="O434" s="19"/>
      <c r="P434" s="22"/>
      <c r="S434" s="168"/>
      <c r="T434" s="32"/>
      <c r="U434" s="32"/>
      <c r="V434" s="23"/>
      <c r="AF434" s="19"/>
      <c r="AJ434" s="19"/>
      <c r="AK434" s="141"/>
      <c r="AM434" s="143"/>
    </row>
    <row r="435" spans="3:39" ht="15" customHeight="1">
      <c r="C435" s="19"/>
      <c r="D435" s="19"/>
      <c r="E435" s="19"/>
      <c r="F435" s="19"/>
      <c r="H435" s="32"/>
      <c r="J435" s="212"/>
      <c r="K435" s="19"/>
      <c r="M435" s="19"/>
      <c r="O435" s="19"/>
      <c r="P435" s="22"/>
      <c r="S435" s="168"/>
      <c r="T435" s="32"/>
      <c r="U435" s="32"/>
      <c r="V435" s="23"/>
      <c r="AF435" s="19"/>
      <c r="AJ435" s="19"/>
      <c r="AK435" s="141"/>
      <c r="AM435" s="143"/>
    </row>
    <row r="436" spans="3:39" ht="15" customHeight="1">
      <c r="C436" s="19"/>
      <c r="D436" s="19"/>
      <c r="E436" s="19"/>
      <c r="F436" s="19"/>
      <c r="H436" s="32"/>
      <c r="J436" s="212"/>
      <c r="K436" s="19"/>
      <c r="M436" s="19"/>
      <c r="O436" s="19"/>
      <c r="P436" s="22"/>
      <c r="S436" s="168"/>
      <c r="T436" s="32"/>
      <c r="U436" s="32"/>
      <c r="V436" s="23"/>
      <c r="AF436" s="19"/>
      <c r="AJ436" s="19"/>
      <c r="AK436" s="141"/>
      <c r="AM436" s="143"/>
    </row>
    <row r="437" spans="3:39" ht="15" customHeight="1">
      <c r="C437" s="19"/>
      <c r="D437" s="19"/>
      <c r="E437" s="19"/>
      <c r="F437" s="19"/>
      <c r="H437" s="32"/>
      <c r="J437" s="212"/>
      <c r="K437" s="19"/>
      <c r="M437" s="19"/>
      <c r="O437" s="19"/>
      <c r="P437" s="22"/>
      <c r="S437" s="168"/>
      <c r="T437" s="32"/>
      <c r="U437" s="32"/>
      <c r="V437" s="23"/>
      <c r="AF437" s="19"/>
      <c r="AJ437" s="19"/>
      <c r="AK437" s="141"/>
      <c r="AM437" s="143"/>
    </row>
    <row r="438" spans="3:39" ht="15" customHeight="1">
      <c r="C438" s="19"/>
      <c r="D438" s="19"/>
      <c r="E438" s="19"/>
      <c r="F438" s="19"/>
      <c r="H438" s="32"/>
      <c r="J438" s="212"/>
      <c r="K438" s="19"/>
      <c r="M438" s="19"/>
      <c r="O438" s="19"/>
      <c r="P438" s="22"/>
      <c r="S438" s="168"/>
      <c r="T438" s="32"/>
      <c r="U438" s="32"/>
      <c r="V438" s="23"/>
      <c r="AF438" s="19"/>
      <c r="AJ438" s="19"/>
      <c r="AK438" s="141"/>
      <c r="AM438" s="143"/>
    </row>
    <row r="439" spans="3:39" ht="15" customHeight="1">
      <c r="C439" s="19"/>
      <c r="D439" s="19"/>
      <c r="E439" s="19"/>
      <c r="F439" s="19"/>
      <c r="H439" s="32"/>
      <c r="J439" s="212"/>
      <c r="K439" s="19"/>
      <c r="M439" s="19"/>
      <c r="O439" s="19"/>
      <c r="P439" s="22"/>
      <c r="S439" s="168"/>
      <c r="T439" s="32"/>
      <c r="U439" s="32"/>
      <c r="V439" s="23"/>
      <c r="AF439" s="19"/>
      <c r="AJ439" s="19"/>
      <c r="AK439" s="141"/>
      <c r="AM439" s="143"/>
    </row>
    <row r="440" spans="3:39" ht="15" customHeight="1">
      <c r="C440" s="19"/>
      <c r="D440" s="19"/>
      <c r="E440" s="19"/>
      <c r="F440" s="19"/>
      <c r="H440" s="32"/>
      <c r="J440" s="212"/>
      <c r="K440" s="19"/>
      <c r="M440" s="19"/>
      <c r="O440" s="19"/>
      <c r="P440" s="22"/>
      <c r="S440" s="168"/>
      <c r="T440" s="32"/>
      <c r="U440" s="32"/>
      <c r="V440" s="23"/>
      <c r="AF440" s="19"/>
      <c r="AJ440" s="19"/>
      <c r="AK440" s="141"/>
      <c r="AM440" s="143"/>
    </row>
    <row r="441" spans="3:39" ht="15" customHeight="1">
      <c r="C441" s="19"/>
      <c r="D441" s="19"/>
      <c r="E441" s="19"/>
      <c r="F441" s="19"/>
      <c r="H441" s="32"/>
      <c r="J441" s="212"/>
      <c r="K441" s="19"/>
      <c r="M441" s="19"/>
      <c r="O441" s="19"/>
      <c r="P441" s="22"/>
      <c r="S441" s="168"/>
      <c r="T441" s="32"/>
      <c r="U441" s="32"/>
      <c r="V441" s="23"/>
      <c r="AF441" s="19"/>
      <c r="AJ441" s="19"/>
      <c r="AK441" s="141"/>
      <c r="AM441" s="143"/>
    </row>
    <row r="442" spans="3:39" ht="15" customHeight="1">
      <c r="C442" s="19"/>
      <c r="D442" s="19"/>
      <c r="E442" s="19"/>
      <c r="F442" s="19"/>
      <c r="H442" s="32"/>
      <c r="J442" s="212"/>
      <c r="K442" s="19"/>
      <c r="M442" s="19"/>
      <c r="O442" s="19"/>
      <c r="P442" s="22"/>
      <c r="S442" s="168"/>
      <c r="T442" s="32"/>
      <c r="U442" s="32"/>
      <c r="V442" s="23"/>
      <c r="AF442" s="19"/>
      <c r="AJ442" s="19"/>
      <c r="AK442" s="141"/>
      <c r="AM442" s="143"/>
    </row>
    <row r="443" spans="3:39" ht="15" customHeight="1">
      <c r="C443" s="19"/>
      <c r="D443" s="19"/>
      <c r="E443" s="19"/>
      <c r="F443" s="19"/>
      <c r="H443" s="32"/>
      <c r="J443" s="212"/>
      <c r="K443" s="19"/>
      <c r="M443" s="19"/>
      <c r="O443" s="19"/>
      <c r="P443" s="22"/>
      <c r="S443" s="168"/>
      <c r="T443" s="32"/>
      <c r="U443" s="32"/>
      <c r="V443" s="23"/>
      <c r="AF443" s="19"/>
      <c r="AJ443" s="19"/>
      <c r="AK443" s="141"/>
      <c r="AM443" s="143"/>
    </row>
    <row r="444" spans="3:39" ht="15" customHeight="1">
      <c r="C444" s="19"/>
      <c r="D444" s="19"/>
      <c r="E444" s="19"/>
      <c r="F444" s="19"/>
      <c r="H444" s="32"/>
      <c r="J444" s="212"/>
      <c r="K444" s="19"/>
      <c r="M444" s="19"/>
      <c r="O444" s="19"/>
      <c r="P444" s="22"/>
      <c r="S444" s="168"/>
      <c r="T444" s="32"/>
      <c r="U444" s="32"/>
      <c r="V444" s="23"/>
      <c r="AF444" s="19"/>
      <c r="AJ444" s="19"/>
      <c r="AK444" s="141"/>
      <c r="AM444" s="143"/>
    </row>
    <row r="445" spans="3:39" ht="15" customHeight="1">
      <c r="C445" s="19"/>
      <c r="D445" s="19"/>
      <c r="E445" s="19"/>
      <c r="F445" s="19"/>
      <c r="H445" s="32"/>
      <c r="J445" s="212"/>
      <c r="K445" s="19"/>
      <c r="M445" s="19"/>
      <c r="O445" s="19"/>
      <c r="P445" s="22"/>
      <c r="S445" s="168"/>
      <c r="T445" s="32"/>
      <c r="U445" s="32"/>
      <c r="V445" s="23"/>
      <c r="AF445" s="19"/>
      <c r="AJ445" s="19"/>
      <c r="AK445" s="141"/>
      <c r="AM445" s="143"/>
    </row>
    <row r="446" spans="3:39" ht="15" customHeight="1">
      <c r="C446" s="19"/>
      <c r="D446" s="19"/>
      <c r="E446" s="19"/>
      <c r="F446" s="19"/>
      <c r="H446" s="32"/>
      <c r="J446" s="212"/>
      <c r="K446" s="19"/>
      <c r="M446" s="19"/>
      <c r="O446" s="19"/>
      <c r="P446" s="22"/>
      <c r="S446" s="168"/>
      <c r="T446" s="32"/>
      <c r="U446" s="32"/>
      <c r="V446" s="23"/>
      <c r="AF446" s="19"/>
      <c r="AJ446" s="19"/>
      <c r="AK446" s="141"/>
      <c r="AM446" s="143"/>
    </row>
    <row r="447" spans="3:39" ht="15" customHeight="1">
      <c r="C447" s="19"/>
      <c r="D447" s="19"/>
      <c r="E447" s="19"/>
      <c r="F447" s="19"/>
      <c r="H447" s="32"/>
      <c r="J447" s="212"/>
      <c r="K447" s="19"/>
      <c r="M447" s="19"/>
      <c r="O447" s="19"/>
      <c r="P447" s="22"/>
      <c r="S447" s="168"/>
      <c r="T447" s="32"/>
      <c r="U447" s="32"/>
      <c r="V447" s="23"/>
      <c r="AF447" s="19"/>
      <c r="AJ447" s="19"/>
      <c r="AK447" s="141"/>
      <c r="AM447" s="143"/>
    </row>
    <row r="448" spans="3:39" ht="15" customHeight="1">
      <c r="C448" s="19"/>
      <c r="D448" s="19"/>
      <c r="E448" s="19"/>
      <c r="F448" s="19"/>
      <c r="H448" s="32"/>
      <c r="J448" s="212"/>
      <c r="K448" s="19"/>
      <c r="M448" s="19"/>
      <c r="O448" s="19"/>
      <c r="P448" s="22"/>
      <c r="S448" s="168"/>
      <c r="T448" s="32"/>
      <c r="U448" s="32"/>
      <c r="V448" s="23"/>
      <c r="AF448" s="19"/>
      <c r="AJ448" s="19"/>
      <c r="AK448" s="141"/>
      <c r="AM448" s="143"/>
    </row>
    <row r="449" spans="3:39" ht="15" customHeight="1">
      <c r="C449" s="19"/>
      <c r="D449" s="19"/>
      <c r="E449" s="19"/>
      <c r="F449" s="19"/>
      <c r="H449" s="32"/>
      <c r="J449" s="212"/>
      <c r="K449" s="19"/>
      <c r="M449" s="19"/>
      <c r="O449" s="19"/>
      <c r="P449" s="22"/>
      <c r="S449" s="168"/>
      <c r="T449" s="32"/>
      <c r="U449" s="32"/>
      <c r="V449" s="23"/>
      <c r="AF449" s="19"/>
      <c r="AJ449" s="19"/>
      <c r="AK449" s="141"/>
      <c r="AM449" s="143"/>
    </row>
    <row r="450" spans="3:39" ht="15" customHeight="1">
      <c r="C450" s="19"/>
      <c r="D450" s="19"/>
      <c r="E450" s="19"/>
      <c r="F450" s="19"/>
      <c r="H450" s="32"/>
      <c r="J450" s="212"/>
      <c r="K450" s="19"/>
      <c r="M450" s="19"/>
      <c r="O450" s="19"/>
      <c r="P450" s="22"/>
      <c r="S450" s="168"/>
      <c r="T450" s="32"/>
      <c r="U450" s="32"/>
      <c r="V450" s="23"/>
      <c r="AF450" s="19"/>
      <c r="AJ450" s="19"/>
      <c r="AK450" s="141"/>
      <c r="AM450" s="143"/>
    </row>
    <row r="451" spans="3:39" ht="15" customHeight="1">
      <c r="C451" s="19"/>
      <c r="D451" s="19"/>
      <c r="E451" s="19"/>
      <c r="F451" s="19"/>
      <c r="H451" s="32"/>
      <c r="J451" s="212"/>
      <c r="K451" s="19"/>
      <c r="M451" s="19"/>
      <c r="O451" s="19"/>
      <c r="P451" s="22"/>
      <c r="S451" s="168"/>
      <c r="T451" s="32"/>
      <c r="U451" s="32"/>
      <c r="V451" s="23"/>
      <c r="AF451" s="19"/>
      <c r="AJ451" s="19"/>
      <c r="AK451" s="141"/>
      <c r="AM451" s="143"/>
    </row>
    <row r="452" spans="3:39" ht="15" customHeight="1">
      <c r="C452" s="19"/>
      <c r="D452" s="19"/>
      <c r="E452" s="19"/>
      <c r="F452" s="19"/>
      <c r="H452" s="32"/>
      <c r="J452" s="212"/>
      <c r="K452" s="19"/>
      <c r="M452" s="19"/>
      <c r="O452" s="19"/>
      <c r="P452" s="22"/>
      <c r="S452" s="168"/>
      <c r="T452" s="32"/>
      <c r="U452" s="32"/>
      <c r="V452" s="23"/>
      <c r="AF452" s="19"/>
      <c r="AJ452" s="19"/>
      <c r="AK452" s="141"/>
      <c r="AM452" s="143"/>
    </row>
    <row r="453" spans="3:39" ht="15" customHeight="1">
      <c r="C453" s="19"/>
      <c r="D453" s="19"/>
      <c r="E453" s="19"/>
      <c r="F453" s="19"/>
      <c r="H453" s="32"/>
      <c r="J453" s="212"/>
      <c r="K453" s="19"/>
      <c r="M453" s="19"/>
      <c r="O453" s="19"/>
      <c r="P453" s="22"/>
      <c r="S453" s="168"/>
      <c r="T453" s="32"/>
      <c r="U453" s="32"/>
      <c r="V453" s="23"/>
      <c r="AF453" s="19"/>
      <c r="AJ453" s="19"/>
      <c r="AK453" s="141"/>
      <c r="AM453" s="143"/>
    </row>
    <row r="454" spans="3:39" ht="15" customHeight="1">
      <c r="C454" s="19"/>
      <c r="D454" s="19"/>
      <c r="E454" s="19"/>
      <c r="F454" s="19"/>
      <c r="H454" s="32"/>
      <c r="J454" s="212"/>
      <c r="K454" s="19"/>
      <c r="M454" s="19"/>
      <c r="O454" s="19"/>
      <c r="P454" s="22"/>
      <c r="S454" s="168"/>
      <c r="T454" s="32"/>
      <c r="U454" s="32"/>
      <c r="V454" s="23"/>
      <c r="AF454" s="19"/>
      <c r="AJ454" s="19"/>
      <c r="AK454" s="141"/>
      <c r="AM454" s="143"/>
    </row>
    <row r="455" spans="3:39" ht="15" customHeight="1">
      <c r="C455" s="19"/>
      <c r="D455" s="19"/>
      <c r="E455" s="19"/>
      <c r="F455" s="19"/>
      <c r="H455" s="32"/>
      <c r="J455" s="212"/>
      <c r="K455" s="19"/>
      <c r="M455" s="19"/>
      <c r="O455" s="19"/>
      <c r="P455" s="22"/>
      <c r="S455" s="168"/>
      <c r="T455" s="32"/>
      <c r="U455" s="32"/>
      <c r="V455" s="23"/>
      <c r="AF455" s="19"/>
      <c r="AJ455" s="19"/>
      <c r="AK455" s="141"/>
      <c r="AM455" s="143"/>
    </row>
    <row r="456" spans="3:39" ht="15" customHeight="1">
      <c r="C456" s="19"/>
      <c r="D456" s="19"/>
      <c r="E456" s="19"/>
      <c r="F456" s="19"/>
      <c r="H456" s="32"/>
      <c r="J456" s="212"/>
      <c r="K456" s="19"/>
      <c r="M456" s="19"/>
      <c r="O456" s="19"/>
      <c r="P456" s="22"/>
      <c r="S456" s="168"/>
      <c r="T456" s="32"/>
      <c r="U456" s="32"/>
      <c r="V456" s="23"/>
      <c r="AF456" s="19"/>
      <c r="AJ456" s="19"/>
      <c r="AK456" s="141"/>
      <c r="AM456" s="143"/>
    </row>
    <row r="457" spans="3:39" ht="15" customHeight="1">
      <c r="C457" s="19"/>
      <c r="D457" s="19"/>
      <c r="E457" s="19"/>
      <c r="F457" s="19"/>
      <c r="H457" s="32"/>
      <c r="J457" s="212"/>
      <c r="K457" s="19"/>
      <c r="M457" s="19"/>
      <c r="O457" s="19"/>
      <c r="P457" s="22"/>
      <c r="S457" s="168"/>
      <c r="T457" s="32"/>
      <c r="U457" s="32"/>
      <c r="V457" s="23"/>
      <c r="AF457" s="19"/>
      <c r="AJ457" s="19"/>
      <c r="AK457" s="141"/>
      <c r="AM457" s="143"/>
    </row>
    <row r="458" spans="3:39" ht="15" customHeight="1">
      <c r="C458" s="19"/>
      <c r="D458" s="19"/>
      <c r="E458" s="19"/>
      <c r="F458" s="19"/>
      <c r="H458" s="32"/>
      <c r="J458" s="212"/>
      <c r="K458" s="19"/>
      <c r="M458" s="19"/>
      <c r="O458" s="19"/>
      <c r="P458" s="22"/>
      <c r="S458" s="168"/>
      <c r="T458" s="32"/>
      <c r="U458" s="32"/>
      <c r="V458" s="23"/>
      <c r="AF458" s="19"/>
      <c r="AJ458" s="19"/>
      <c r="AK458" s="141"/>
      <c r="AM458" s="143"/>
    </row>
    <row r="459" spans="3:39" ht="15" customHeight="1">
      <c r="C459" s="19"/>
      <c r="D459" s="19"/>
      <c r="E459" s="19"/>
      <c r="F459" s="19"/>
      <c r="H459" s="32"/>
      <c r="J459" s="212"/>
      <c r="K459" s="19"/>
      <c r="M459" s="19"/>
      <c r="O459" s="19"/>
      <c r="P459" s="22"/>
      <c r="S459" s="168"/>
      <c r="T459" s="32"/>
      <c r="U459" s="32"/>
      <c r="V459" s="23"/>
      <c r="AF459" s="19"/>
      <c r="AJ459" s="19"/>
      <c r="AK459" s="141"/>
      <c r="AM459" s="143"/>
    </row>
    <row r="460" spans="3:39" ht="15" customHeight="1">
      <c r="C460" s="19"/>
      <c r="D460" s="19"/>
      <c r="E460" s="19"/>
      <c r="F460" s="19"/>
      <c r="H460" s="32"/>
      <c r="J460" s="212"/>
      <c r="K460" s="19"/>
      <c r="M460" s="19"/>
      <c r="O460" s="19"/>
      <c r="P460" s="22"/>
      <c r="S460" s="168"/>
      <c r="T460" s="32"/>
      <c r="U460" s="32"/>
      <c r="V460" s="23"/>
      <c r="AF460" s="19"/>
      <c r="AJ460" s="19"/>
      <c r="AK460" s="141"/>
      <c r="AM460" s="143"/>
    </row>
    <row r="461" spans="3:39" ht="15" customHeight="1">
      <c r="C461" s="19"/>
      <c r="D461" s="19"/>
      <c r="E461" s="19"/>
      <c r="F461" s="19"/>
      <c r="H461" s="32"/>
      <c r="J461" s="212"/>
      <c r="K461" s="19"/>
      <c r="M461" s="19"/>
      <c r="O461" s="19"/>
      <c r="P461" s="22"/>
      <c r="S461" s="168"/>
      <c r="T461" s="32"/>
      <c r="U461" s="32"/>
      <c r="V461" s="23"/>
      <c r="AF461" s="19"/>
      <c r="AJ461" s="19"/>
      <c r="AK461" s="141"/>
      <c r="AM461" s="143"/>
    </row>
    <row r="462" spans="3:39" ht="15" customHeight="1">
      <c r="C462" s="19"/>
      <c r="D462" s="19"/>
      <c r="E462" s="19"/>
      <c r="F462" s="19"/>
      <c r="H462" s="32"/>
      <c r="J462" s="212"/>
      <c r="K462" s="19"/>
      <c r="M462" s="19"/>
      <c r="O462" s="19"/>
      <c r="P462" s="22"/>
      <c r="S462" s="168"/>
      <c r="T462" s="32"/>
      <c r="U462" s="32"/>
      <c r="V462" s="23"/>
      <c r="AF462" s="19"/>
      <c r="AJ462" s="19"/>
      <c r="AK462" s="141"/>
      <c r="AM462" s="143"/>
    </row>
    <row r="463" spans="3:39" ht="15" customHeight="1">
      <c r="C463" s="19"/>
      <c r="D463" s="19"/>
      <c r="E463" s="19"/>
      <c r="F463" s="19"/>
      <c r="H463" s="32"/>
      <c r="J463" s="212"/>
      <c r="K463" s="19"/>
      <c r="M463" s="19"/>
      <c r="O463" s="19"/>
      <c r="P463" s="22"/>
      <c r="S463" s="168"/>
      <c r="T463" s="32"/>
      <c r="U463" s="32"/>
      <c r="V463" s="23"/>
      <c r="AF463" s="19"/>
      <c r="AJ463" s="19"/>
      <c r="AK463" s="141"/>
      <c r="AM463" s="143"/>
    </row>
    <row r="464" spans="3:39" ht="15" customHeight="1">
      <c r="C464" s="19"/>
      <c r="D464" s="19"/>
      <c r="E464" s="19"/>
      <c r="F464" s="19"/>
      <c r="H464" s="32"/>
      <c r="J464" s="212"/>
      <c r="K464" s="19"/>
      <c r="M464" s="19"/>
      <c r="O464" s="19"/>
      <c r="P464" s="22"/>
      <c r="S464" s="168"/>
      <c r="T464" s="32"/>
      <c r="U464" s="32"/>
      <c r="V464" s="23"/>
      <c r="AF464" s="19"/>
      <c r="AJ464" s="19"/>
      <c r="AK464" s="141"/>
      <c r="AM464" s="143"/>
    </row>
    <row r="465" spans="3:39" ht="15" customHeight="1">
      <c r="C465" s="19"/>
      <c r="D465" s="19"/>
      <c r="E465" s="19"/>
      <c r="F465" s="19"/>
      <c r="H465" s="32"/>
      <c r="J465" s="212"/>
      <c r="K465" s="19"/>
      <c r="M465" s="19"/>
      <c r="O465" s="19"/>
      <c r="P465" s="22"/>
      <c r="S465" s="168"/>
      <c r="T465" s="32"/>
      <c r="U465" s="32"/>
      <c r="V465" s="23"/>
      <c r="AF465" s="19"/>
      <c r="AJ465" s="19"/>
      <c r="AK465" s="141"/>
      <c r="AM465" s="143"/>
    </row>
    <row r="466" spans="3:39" ht="15" customHeight="1">
      <c r="C466" s="19"/>
      <c r="D466" s="19"/>
      <c r="E466" s="19"/>
      <c r="F466" s="19"/>
      <c r="H466" s="32"/>
      <c r="J466" s="212"/>
      <c r="K466" s="19"/>
      <c r="M466" s="19"/>
      <c r="O466" s="19"/>
      <c r="P466" s="22"/>
      <c r="S466" s="168"/>
      <c r="T466" s="32"/>
      <c r="U466" s="32"/>
      <c r="V466" s="23"/>
      <c r="AF466" s="19"/>
      <c r="AJ466" s="19"/>
      <c r="AK466" s="141"/>
      <c r="AM466" s="143"/>
    </row>
    <row r="467" spans="3:39" ht="15" customHeight="1">
      <c r="C467" s="19"/>
      <c r="D467" s="19"/>
      <c r="E467" s="19"/>
      <c r="F467" s="19"/>
      <c r="H467" s="32"/>
      <c r="J467" s="212"/>
      <c r="K467" s="19"/>
      <c r="M467" s="19"/>
      <c r="O467" s="19"/>
      <c r="P467" s="22"/>
      <c r="S467" s="168"/>
      <c r="T467" s="32"/>
      <c r="U467" s="32"/>
      <c r="V467" s="23"/>
      <c r="AF467" s="19"/>
      <c r="AJ467" s="19"/>
      <c r="AK467" s="141"/>
      <c r="AM467" s="143"/>
    </row>
    <row r="468" spans="3:39" ht="15" customHeight="1">
      <c r="C468" s="19"/>
      <c r="D468" s="19"/>
      <c r="E468" s="19"/>
      <c r="F468" s="19"/>
      <c r="H468" s="32"/>
      <c r="J468" s="212"/>
      <c r="K468" s="19"/>
      <c r="M468" s="19"/>
      <c r="O468" s="19"/>
      <c r="P468" s="22"/>
      <c r="S468" s="168"/>
      <c r="T468" s="32"/>
      <c r="U468" s="32"/>
      <c r="V468" s="23"/>
      <c r="AF468" s="19"/>
      <c r="AJ468" s="19"/>
      <c r="AK468" s="141"/>
      <c r="AM468" s="143"/>
    </row>
    <row r="469" spans="3:39" ht="15" customHeight="1">
      <c r="C469" s="19"/>
      <c r="D469" s="19"/>
      <c r="E469" s="19"/>
      <c r="F469" s="19"/>
      <c r="H469" s="32"/>
      <c r="J469" s="212"/>
      <c r="K469" s="19"/>
      <c r="M469" s="19"/>
      <c r="O469" s="19"/>
      <c r="P469" s="22"/>
      <c r="S469" s="168"/>
      <c r="T469" s="32"/>
      <c r="U469" s="32"/>
      <c r="V469" s="23"/>
      <c r="AF469" s="19"/>
      <c r="AJ469" s="19"/>
      <c r="AK469" s="141"/>
      <c r="AM469" s="143"/>
    </row>
    <row r="470" spans="3:39" ht="15" customHeight="1">
      <c r="C470" s="19"/>
      <c r="D470" s="19"/>
      <c r="E470" s="19"/>
      <c r="F470" s="19"/>
      <c r="H470" s="32"/>
      <c r="J470" s="212"/>
      <c r="K470" s="19"/>
      <c r="M470" s="19"/>
      <c r="O470" s="19"/>
      <c r="P470" s="22"/>
      <c r="S470" s="168"/>
      <c r="T470" s="32"/>
      <c r="U470" s="32"/>
      <c r="V470" s="23"/>
      <c r="AF470" s="19"/>
      <c r="AJ470" s="19"/>
      <c r="AK470" s="141"/>
      <c r="AM470" s="143"/>
    </row>
    <row r="471" spans="3:39" ht="15" customHeight="1">
      <c r="C471" s="19"/>
      <c r="D471" s="19"/>
      <c r="E471" s="19"/>
      <c r="F471" s="19"/>
      <c r="H471" s="32"/>
      <c r="J471" s="212"/>
      <c r="K471" s="19"/>
      <c r="M471" s="19"/>
      <c r="O471" s="19"/>
      <c r="P471" s="22"/>
      <c r="S471" s="168"/>
      <c r="T471" s="32"/>
      <c r="U471" s="32"/>
      <c r="V471" s="23"/>
      <c r="AF471" s="19"/>
      <c r="AJ471" s="19"/>
      <c r="AK471" s="141"/>
      <c r="AM471" s="143"/>
    </row>
    <row r="472" spans="3:39" ht="15" customHeight="1">
      <c r="C472" s="19"/>
      <c r="D472" s="19"/>
      <c r="E472" s="19"/>
      <c r="F472" s="19"/>
      <c r="H472" s="32"/>
      <c r="J472" s="212"/>
      <c r="K472" s="19"/>
      <c r="M472" s="19"/>
      <c r="O472" s="19"/>
      <c r="P472" s="22"/>
      <c r="S472" s="168"/>
      <c r="T472" s="32"/>
      <c r="U472" s="32"/>
      <c r="V472" s="23"/>
      <c r="AF472" s="19"/>
      <c r="AJ472" s="19"/>
      <c r="AK472" s="141"/>
      <c r="AM472" s="143"/>
    </row>
    <row r="473" spans="3:39" ht="15" customHeight="1">
      <c r="C473" s="19"/>
      <c r="D473" s="19"/>
      <c r="E473" s="19"/>
      <c r="F473" s="19"/>
      <c r="H473" s="32"/>
      <c r="J473" s="212"/>
      <c r="K473" s="19"/>
      <c r="M473" s="19"/>
      <c r="O473" s="19"/>
      <c r="P473" s="22"/>
      <c r="S473" s="168"/>
      <c r="T473" s="32"/>
      <c r="U473" s="32"/>
      <c r="V473" s="23"/>
      <c r="AF473" s="19"/>
      <c r="AJ473" s="19"/>
      <c r="AK473" s="141"/>
      <c r="AM473" s="143"/>
    </row>
    <row r="474" spans="3:39" ht="15" customHeight="1">
      <c r="C474" s="19"/>
      <c r="D474" s="19"/>
      <c r="E474" s="19"/>
      <c r="F474" s="19"/>
      <c r="H474" s="32"/>
      <c r="J474" s="212"/>
      <c r="K474" s="19"/>
      <c r="M474" s="19"/>
      <c r="O474" s="19"/>
      <c r="P474" s="22"/>
      <c r="S474" s="168"/>
      <c r="T474" s="32"/>
      <c r="U474" s="32"/>
      <c r="V474" s="23"/>
      <c r="AF474" s="19"/>
      <c r="AJ474" s="19"/>
      <c r="AK474" s="141"/>
      <c r="AM474" s="143"/>
    </row>
    <row r="475" spans="3:39" ht="15" customHeight="1">
      <c r="C475" s="19"/>
      <c r="D475" s="19"/>
      <c r="E475" s="19"/>
      <c r="F475" s="19"/>
      <c r="H475" s="32"/>
      <c r="J475" s="212"/>
      <c r="K475" s="19"/>
      <c r="M475" s="19"/>
      <c r="O475" s="19"/>
      <c r="P475" s="22"/>
      <c r="S475" s="168"/>
      <c r="T475" s="32"/>
      <c r="U475" s="32"/>
      <c r="V475" s="23"/>
      <c r="AF475" s="19"/>
      <c r="AJ475" s="19"/>
      <c r="AK475" s="141"/>
      <c r="AM475" s="143"/>
    </row>
    <row r="476" spans="3:39" ht="15" customHeight="1">
      <c r="C476" s="19"/>
      <c r="D476" s="19"/>
      <c r="E476" s="19"/>
      <c r="F476" s="19"/>
      <c r="H476" s="32"/>
      <c r="J476" s="212"/>
      <c r="K476" s="19"/>
      <c r="M476" s="19"/>
      <c r="O476" s="19"/>
      <c r="P476" s="22"/>
      <c r="S476" s="168"/>
      <c r="T476" s="32"/>
      <c r="U476" s="32"/>
      <c r="V476" s="23"/>
      <c r="AF476" s="19"/>
      <c r="AJ476" s="19"/>
      <c r="AK476" s="141"/>
      <c r="AM476" s="143"/>
    </row>
    <row r="477" spans="3:39" ht="15" customHeight="1">
      <c r="C477" s="19"/>
      <c r="D477" s="19"/>
      <c r="E477" s="19"/>
      <c r="F477" s="19"/>
      <c r="H477" s="32"/>
      <c r="J477" s="212"/>
      <c r="K477" s="19"/>
      <c r="M477" s="19"/>
      <c r="O477" s="19"/>
      <c r="P477" s="22"/>
      <c r="S477" s="168"/>
      <c r="T477" s="32"/>
      <c r="U477" s="32"/>
      <c r="V477" s="23"/>
      <c r="AF477" s="19"/>
      <c r="AJ477" s="19"/>
      <c r="AK477" s="141"/>
      <c r="AM477" s="143"/>
    </row>
    <row r="478" spans="3:39" ht="15" customHeight="1">
      <c r="C478" s="19"/>
      <c r="D478" s="19"/>
      <c r="E478" s="19"/>
      <c r="F478" s="19"/>
      <c r="H478" s="32"/>
      <c r="J478" s="212"/>
      <c r="K478" s="19"/>
      <c r="M478" s="19"/>
      <c r="O478" s="19"/>
      <c r="P478" s="22"/>
      <c r="S478" s="168"/>
      <c r="T478" s="32"/>
      <c r="U478" s="32"/>
      <c r="V478" s="23"/>
      <c r="AF478" s="19"/>
      <c r="AJ478" s="19"/>
      <c r="AK478" s="141"/>
      <c r="AM478" s="143"/>
    </row>
    <row r="479" spans="3:39" ht="15" customHeight="1">
      <c r="C479" s="19"/>
      <c r="D479" s="19"/>
      <c r="E479" s="19"/>
      <c r="F479" s="19"/>
      <c r="H479" s="32"/>
      <c r="J479" s="212"/>
      <c r="K479" s="19"/>
      <c r="M479" s="19"/>
      <c r="O479" s="19"/>
      <c r="P479" s="22"/>
      <c r="S479" s="168"/>
      <c r="T479" s="32"/>
      <c r="U479" s="32"/>
      <c r="V479" s="23"/>
      <c r="AF479" s="19"/>
      <c r="AJ479" s="19"/>
      <c r="AK479" s="141"/>
      <c r="AM479" s="143"/>
    </row>
    <row r="480" spans="3:39" ht="15" customHeight="1">
      <c r="C480" s="19"/>
      <c r="D480" s="19"/>
      <c r="E480" s="19"/>
      <c r="F480" s="19"/>
      <c r="H480" s="32"/>
      <c r="J480" s="212"/>
      <c r="K480" s="19"/>
      <c r="M480" s="19"/>
      <c r="O480" s="19"/>
      <c r="P480" s="22"/>
      <c r="S480" s="168"/>
      <c r="T480" s="32"/>
      <c r="U480" s="32"/>
      <c r="V480" s="23"/>
      <c r="AF480" s="19"/>
      <c r="AJ480" s="19"/>
      <c r="AK480" s="141"/>
      <c r="AM480" s="143"/>
    </row>
    <row r="481" spans="3:39" ht="15" customHeight="1">
      <c r="C481" s="19"/>
      <c r="D481" s="19"/>
      <c r="E481" s="19"/>
      <c r="F481" s="19"/>
      <c r="H481" s="32"/>
      <c r="J481" s="212"/>
      <c r="K481" s="19"/>
      <c r="M481" s="19"/>
      <c r="O481" s="19"/>
      <c r="P481" s="22"/>
      <c r="S481" s="168"/>
      <c r="T481" s="32"/>
      <c r="U481" s="32"/>
      <c r="V481" s="23"/>
      <c r="AF481" s="19"/>
      <c r="AJ481" s="19"/>
      <c r="AK481" s="141"/>
      <c r="AM481" s="143"/>
    </row>
    <row r="482" spans="3:39" ht="15" customHeight="1">
      <c r="C482" s="19"/>
      <c r="D482" s="19"/>
      <c r="E482" s="19"/>
      <c r="F482" s="19"/>
      <c r="H482" s="32"/>
      <c r="J482" s="212"/>
      <c r="K482" s="19"/>
      <c r="M482" s="19"/>
      <c r="O482" s="19"/>
      <c r="P482" s="22"/>
      <c r="S482" s="168"/>
      <c r="T482" s="32"/>
      <c r="U482" s="32"/>
      <c r="V482" s="23"/>
      <c r="AF482" s="19"/>
      <c r="AJ482" s="19"/>
      <c r="AK482" s="141"/>
      <c r="AM482" s="143"/>
    </row>
    <row r="483" spans="3:39" ht="15" customHeight="1">
      <c r="C483" s="19"/>
      <c r="D483" s="19"/>
      <c r="E483" s="19"/>
      <c r="F483" s="19"/>
      <c r="H483" s="32"/>
      <c r="J483" s="212"/>
      <c r="K483" s="19"/>
      <c r="M483" s="19"/>
      <c r="O483" s="19"/>
      <c r="P483" s="22"/>
      <c r="S483" s="168"/>
      <c r="T483" s="32"/>
      <c r="U483" s="32"/>
      <c r="V483" s="23"/>
      <c r="AF483" s="19"/>
      <c r="AJ483" s="19"/>
      <c r="AK483" s="141"/>
      <c r="AM483" s="143"/>
    </row>
    <row r="484" spans="3:39" ht="15" customHeight="1">
      <c r="C484" s="19"/>
      <c r="D484" s="19"/>
      <c r="E484" s="19"/>
      <c r="F484" s="19"/>
      <c r="H484" s="32"/>
      <c r="J484" s="212"/>
      <c r="K484" s="19"/>
      <c r="M484" s="19"/>
      <c r="O484" s="19"/>
      <c r="P484" s="22"/>
      <c r="S484" s="168"/>
      <c r="T484" s="32"/>
      <c r="U484" s="32"/>
      <c r="V484" s="23"/>
      <c r="AF484" s="19"/>
      <c r="AJ484" s="19"/>
      <c r="AK484" s="141"/>
      <c r="AM484" s="143"/>
    </row>
    <row r="485" spans="3:39" ht="15" customHeight="1">
      <c r="C485" s="19"/>
      <c r="D485" s="19"/>
      <c r="E485" s="19"/>
      <c r="F485" s="19"/>
      <c r="H485" s="32"/>
      <c r="J485" s="212"/>
      <c r="K485" s="19"/>
      <c r="M485" s="19"/>
      <c r="O485" s="19"/>
      <c r="P485" s="22"/>
      <c r="S485" s="168"/>
      <c r="T485" s="32"/>
      <c r="U485" s="32"/>
      <c r="V485" s="23"/>
      <c r="AF485" s="19"/>
      <c r="AJ485" s="19"/>
      <c r="AK485" s="141"/>
      <c r="AM485" s="143"/>
    </row>
    <row r="486" spans="3:39" ht="15" customHeight="1">
      <c r="C486" s="19"/>
      <c r="D486" s="19"/>
      <c r="E486" s="19"/>
      <c r="F486" s="19"/>
      <c r="H486" s="32"/>
      <c r="J486" s="212"/>
      <c r="K486" s="19"/>
      <c r="M486" s="19"/>
      <c r="O486" s="19"/>
      <c r="P486" s="22"/>
      <c r="S486" s="168"/>
      <c r="T486" s="32"/>
      <c r="U486" s="32"/>
      <c r="V486" s="23"/>
      <c r="AF486" s="19"/>
      <c r="AJ486" s="19"/>
      <c r="AK486" s="141"/>
      <c r="AM486" s="143"/>
    </row>
    <row r="487" spans="3:39" ht="15" customHeight="1">
      <c r="C487" s="19"/>
      <c r="D487" s="19"/>
      <c r="E487" s="19"/>
      <c r="F487" s="19"/>
      <c r="H487" s="32"/>
      <c r="J487" s="212"/>
      <c r="K487" s="19"/>
      <c r="M487" s="19"/>
      <c r="O487" s="19"/>
      <c r="P487" s="22"/>
      <c r="S487" s="168"/>
      <c r="T487" s="32"/>
      <c r="U487" s="32"/>
      <c r="V487" s="23"/>
      <c r="AF487" s="19"/>
      <c r="AJ487" s="19"/>
      <c r="AK487" s="141"/>
      <c r="AM487" s="143"/>
    </row>
    <row r="488" spans="3:39" ht="15" customHeight="1">
      <c r="C488" s="19"/>
      <c r="D488" s="19"/>
      <c r="E488" s="19"/>
      <c r="F488" s="19"/>
      <c r="H488" s="32"/>
      <c r="J488" s="212"/>
      <c r="K488" s="19"/>
      <c r="M488" s="19"/>
      <c r="O488" s="19"/>
      <c r="P488" s="22"/>
      <c r="S488" s="168"/>
      <c r="T488" s="32"/>
      <c r="U488" s="32"/>
      <c r="V488" s="23"/>
      <c r="AF488" s="19"/>
      <c r="AJ488" s="19"/>
      <c r="AK488" s="141"/>
      <c r="AM488" s="143"/>
    </row>
    <row r="489" spans="3:39" ht="15" customHeight="1">
      <c r="C489" s="19"/>
      <c r="D489" s="19"/>
      <c r="E489" s="19"/>
      <c r="F489" s="19"/>
      <c r="H489" s="32"/>
      <c r="J489" s="212"/>
      <c r="K489" s="19"/>
      <c r="M489" s="19"/>
      <c r="O489" s="19"/>
      <c r="P489" s="22"/>
      <c r="S489" s="168"/>
      <c r="T489" s="32"/>
      <c r="U489" s="32"/>
      <c r="V489" s="23"/>
      <c r="AF489" s="19"/>
      <c r="AJ489" s="19"/>
      <c r="AK489" s="141"/>
      <c r="AM489" s="143"/>
    </row>
    <row r="490" spans="3:39" ht="15" customHeight="1">
      <c r="C490" s="19"/>
      <c r="D490" s="19"/>
      <c r="E490" s="19"/>
      <c r="F490" s="19"/>
      <c r="H490" s="32"/>
      <c r="J490" s="212"/>
      <c r="K490" s="19"/>
      <c r="M490" s="19"/>
      <c r="O490" s="19"/>
      <c r="P490" s="22"/>
      <c r="S490" s="168"/>
      <c r="T490" s="32"/>
      <c r="U490" s="32"/>
      <c r="V490" s="23"/>
      <c r="AF490" s="19"/>
      <c r="AJ490" s="19"/>
      <c r="AK490" s="141"/>
      <c r="AM490" s="143"/>
    </row>
    <row r="491" spans="3:39" ht="15" customHeight="1">
      <c r="C491" s="19"/>
      <c r="D491" s="19"/>
      <c r="E491" s="19"/>
      <c r="F491" s="19"/>
      <c r="H491" s="32"/>
      <c r="J491" s="212"/>
      <c r="K491" s="19"/>
      <c r="M491" s="19"/>
      <c r="O491" s="19"/>
      <c r="P491" s="22"/>
      <c r="S491" s="168"/>
      <c r="T491" s="32"/>
      <c r="U491" s="32"/>
      <c r="V491" s="23"/>
      <c r="AF491" s="19"/>
      <c r="AJ491" s="19"/>
      <c r="AK491" s="141"/>
      <c r="AM491" s="143"/>
    </row>
    <row r="492" spans="3:39" ht="15" customHeight="1">
      <c r="C492" s="19"/>
      <c r="D492" s="19"/>
      <c r="E492" s="19"/>
      <c r="F492" s="19"/>
      <c r="H492" s="32"/>
      <c r="J492" s="212"/>
      <c r="K492" s="19"/>
      <c r="M492" s="19"/>
      <c r="O492" s="19"/>
      <c r="P492" s="22"/>
      <c r="S492" s="168"/>
      <c r="T492" s="32"/>
      <c r="U492" s="32"/>
      <c r="V492" s="23"/>
      <c r="AF492" s="19"/>
      <c r="AJ492" s="19"/>
      <c r="AK492" s="141"/>
      <c r="AM492" s="143"/>
    </row>
    <row r="493" spans="3:39" ht="15" customHeight="1">
      <c r="C493" s="19"/>
      <c r="D493" s="19"/>
      <c r="E493" s="19"/>
      <c r="F493" s="19"/>
      <c r="H493" s="32"/>
      <c r="J493" s="212"/>
      <c r="K493" s="19"/>
      <c r="M493" s="19"/>
      <c r="O493" s="19"/>
      <c r="P493" s="22"/>
      <c r="S493" s="168"/>
      <c r="T493" s="32"/>
      <c r="U493" s="32"/>
      <c r="V493" s="23"/>
      <c r="AF493" s="19"/>
      <c r="AJ493" s="19"/>
      <c r="AK493" s="141"/>
      <c r="AM493" s="143"/>
    </row>
    <row r="494" spans="3:39" ht="15" customHeight="1">
      <c r="C494" s="19"/>
      <c r="D494" s="19"/>
      <c r="E494" s="19"/>
      <c r="F494" s="19"/>
      <c r="H494" s="32"/>
      <c r="J494" s="212"/>
      <c r="K494" s="19"/>
      <c r="M494" s="19"/>
      <c r="O494" s="19"/>
      <c r="P494" s="22"/>
      <c r="S494" s="168"/>
      <c r="T494" s="32"/>
      <c r="U494" s="32"/>
      <c r="V494" s="23"/>
      <c r="AF494" s="19"/>
      <c r="AJ494" s="19"/>
      <c r="AK494" s="141"/>
      <c r="AM494" s="143"/>
    </row>
    <row r="495" spans="3:39" ht="15" customHeight="1">
      <c r="C495" s="19"/>
      <c r="D495" s="19"/>
      <c r="E495" s="19"/>
      <c r="F495" s="19"/>
      <c r="H495" s="32"/>
      <c r="J495" s="212"/>
      <c r="K495" s="19"/>
      <c r="M495" s="19"/>
      <c r="O495" s="19"/>
      <c r="P495" s="22"/>
      <c r="S495" s="168"/>
      <c r="T495" s="32"/>
      <c r="U495" s="32"/>
      <c r="V495" s="23"/>
      <c r="AF495" s="19"/>
      <c r="AJ495" s="19"/>
      <c r="AK495" s="141"/>
      <c r="AM495" s="143"/>
    </row>
    <row r="496" spans="3:39" ht="15" customHeight="1">
      <c r="C496" s="19"/>
      <c r="D496" s="19"/>
      <c r="E496" s="19"/>
      <c r="F496" s="19"/>
      <c r="H496" s="32"/>
      <c r="J496" s="212"/>
      <c r="K496" s="19"/>
      <c r="M496" s="19"/>
      <c r="O496" s="19"/>
      <c r="P496" s="22"/>
      <c r="S496" s="168"/>
      <c r="T496" s="32"/>
      <c r="U496" s="32"/>
      <c r="V496" s="23"/>
      <c r="AF496" s="19"/>
      <c r="AJ496" s="19"/>
      <c r="AK496" s="141"/>
      <c r="AM496" s="143"/>
    </row>
    <row r="497" spans="3:39" ht="15" customHeight="1">
      <c r="C497" s="19"/>
      <c r="D497" s="19"/>
      <c r="E497" s="19"/>
      <c r="F497" s="19"/>
      <c r="H497" s="32"/>
      <c r="J497" s="212"/>
      <c r="K497" s="19"/>
      <c r="M497" s="19"/>
      <c r="O497" s="19"/>
      <c r="P497" s="22"/>
      <c r="S497" s="168"/>
      <c r="T497" s="32"/>
      <c r="U497" s="32"/>
      <c r="V497" s="23"/>
      <c r="AF497" s="19"/>
      <c r="AJ497" s="19"/>
      <c r="AK497" s="141"/>
      <c r="AM497" s="143"/>
    </row>
    <row r="498" spans="3:39" ht="15" customHeight="1">
      <c r="C498" s="19"/>
      <c r="D498" s="19"/>
      <c r="E498" s="19"/>
      <c r="F498" s="19"/>
      <c r="H498" s="32"/>
      <c r="J498" s="212"/>
      <c r="K498" s="19"/>
      <c r="M498" s="19"/>
      <c r="O498" s="19"/>
      <c r="P498" s="22"/>
      <c r="S498" s="168"/>
      <c r="T498" s="32"/>
      <c r="U498" s="32"/>
      <c r="V498" s="23"/>
      <c r="AF498" s="19"/>
      <c r="AJ498" s="19"/>
      <c r="AK498" s="141"/>
      <c r="AM498" s="143"/>
    </row>
    <row r="499" spans="3:39" ht="15" customHeight="1">
      <c r="C499" s="19"/>
      <c r="D499" s="19"/>
      <c r="E499" s="19"/>
      <c r="F499" s="19"/>
      <c r="H499" s="32"/>
      <c r="J499" s="212"/>
      <c r="K499" s="19"/>
      <c r="M499" s="19"/>
      <c r="O499" s="19"/>
      <c r="P499" s="22"/>
      <c r="S499" s="168"/>
      <c r="T499" s="32"/>
      <c r="U499" s="32"/>
      <c r="V499" s="23"/>
      <c r="AF499" s="19"/>
      <c r="AJ499" s="19"/>
      <c r="AK499" s="141"/>
      <c r="AM499" s="143"/>
    </row>
    <row r="500" spans="3:39" ht="15" customHeight="1">
      <c r="C500" s="19"/>
      <c r="D500" s="19"/>
      <c r="E500" s="19"/>
      <c r="F500" s="19"/>
      <c r="H500" s="32"/>
      <c r="J500" s="212"/>
      <c r="K500" s="19"/>
      <c r="M500" s="19"/>
      <c r="O500" s="19"/>
      <c r="P500" s="22"/>
      <c r="S500" s="168"/>
      <c r="T500" s="32"/>
      <c r="U500" s="32"/>
      <c r="V500" s="23"/>
      <c r="AF500" s="19"/>
      <c r="AJ500" s="19"/>
      <c r="AK500" s="141"/>
      <c r="AM500" s="143"/>
    </row>
    <row r="501" spans="3:39" ht="15" customHeight="1">
      <c r="C501" s="19"/>
      <c r="D501" s="19"/>
      <c r="E501" s="19"/>
      <c r="F501" s="19"/>
      <c r="H501" s="32"/>
      <c r="J501" s="212"/>
      <c r="K501" s="19"/>
      <c r="M501" s="19"/>
      <c r="O501" s="19"/>
      <c r="P501" s="22"/>
      <c r="S501" s="168"/>
      <c r="T501" s="32"/>
      <c r="U501" s="32"/>
      <c r="V501" s="23"/>
      <c r="AF501" s="19"/>
      <c r="AJ501" s="19"/>
      <c r="AK501" s="141"/>
      <c r="AM501" s="143"/>
    </row>
    <row r="502" spans="3:39" ht="15" customHeight="1">
      <c r="C502" s="19"/>
      <c r="D502" s="19"/>
      <c r="E502" s="19"/>
      <c r="F502" s="19"/>
      <c r="H502" s="32"/>
      <c r="J502" s="212"/>
      <c r="K502" s="19"/>
      <c r="M502" s="19"/>
      <c r="O502" s="19"/>
      <c r="P502" s="22"/>
      <c r="S502" s="168"/>
      <c r="T502" s="32"/>
      <c r="U502" s="32"/>
      <c r="V502" s="23"/>
      <c r="AF502" s="19"/>
      <c r="AJ502" s="19"/>
      <c r="AK502" s="141"/>
      <c r="AM502" s="143"/>
    </row>
    <row r="503" spans="3:39" ht="15" customHeight="1">
      <c r="C503" s="19"/>
      <c r="D503" s="19"/>
      <c r="E503" s="19"/>
      <c r="F503" s="19"/>
      <c r="H503" s="32"/>
      <c r="J503" s="212"/>
      <c r="K503" s="19"/>
      <c r="M503" s="19"/>
      <c r="O503" s="19"/>
      <c r="P503" s="22"/>
      <c r="S503" s="168"/>
      <c r="T503" s="32"/>
      <c r="U503" s="32"/>
      <c r="V503" s="23"/>
      <c r="AF503" s="19"/>
      <c r="AJ503" s="19"/>
      <c r="AK503" s="141"/>
      <c r="AM503" s="143"/>
    </row>
    <row r="504" spans="3:39" ht="15" customHeight="1">
      <c r="C504" s="19"/>
      <c r="D504" s="19"/>
      <c r="E504" s="19"/>
      <c r="F504" s="19"/>
      <c r="H504" s="32"/>
      <c r="J504" s="212"/>
      <c r="K504" s="19"/>
      <c r="M504" s="19"/>
      <c r="O504" s="19"/>
      <c r="P504" s="22"/>
      <c r="S504" s="168"/>
      <c r="T504" s="32"/>
      <c r="U504" s="32"/>
      <c r="V504" s="23"/>
      <c r="AF504" s="19"/>
      <c r="AJ504" s="19"/>
      <c r="AK504" s="141"/>
      <c r="AM504" s="143"/>
    </row>
    <row r="505" spans="3:39" ht="15" customHeight="1">
      <c r="C505" s="19"/>
      <c r="D505" s="19"/>
      <c r="E505" s="19"/>
      <c r="F505" s="19"/>
      <c r="H505" s="32"/>
      <c r="J505" s="212"/>
      <c r="K505" s="19"/>
      <c r="M505" s="19"/>
      <c r="O505" s="19"/>
      <c r="P505" s="22"/>
      <c r="S505" s="168"/>
      <c r="T505" s="32"/>
      <c r="U505" s="32"/>
      <c r="V505" s="23"/>
      <c r="AF505" s="19"/>
      <c r="AJ505" s="19"/>
      <c r="AK505" s="141"/>
      <c r="AM505" s="143"/>
    </row>
    <row r="506" spans="3:39" ht="15" customHeight="1">
      <c r="C506" s="19"/>
      <c r="D506" s="19"/>
      <c r="E506" s="19"/>
      <c r="F506" s="19"/>
      <c r="H506" s="32"/>
      <c r="J506" s="212"/>
      <c r="K506" s="19"/>
      <c r="M506" s="19"/>
      <c r="O506" s="19"/>
      <c r="P506" s="22"/>
      <c r="S506" s="168"/>
      <c r="T506" s="32"/>
      <c r="U506" s="32"/>
      <c r="V506" s="23"/>
      <c r="AF506" s="19"/>
      <c r="AJ506" s="19"/>
      <c r="AK506" s="141"/>
      <c r="AM506" s="143"/>
    </row>
    <row r="507" spans="3:39" ht="15" customHeight="1">
      <c r="C507" s="19"/>
      <c r="D507" s="19"/>
      <c r="E507" s="19"/>
      <c r="F507" s="19"/>
      <c r="H507" s="32"/>
      <c r="J507" s="212"/>
      <c r="K507" s="19"/>
      <c r="M507" s="19"/>
      <c r="O507" s="19"/>
      <c r="P507" s="22"/>
      <c r="S507" s="168"/>
      <c r="T507" s="32"/>
      <c r="U507" s="32"/>
      <c r="V507" s="23"/>
      <c r="AF507" s="19"/>
      <c r="AJ507" s="19"/>
      <c r="AK507" s="141"/>
      <c r="AM507" s="143"/>
    </row>
    <row r="508" spans="3:39" ht="15" customHeight="1">
      <c r="C508" s="19"/>
      <c r="D508" s="19"/>
      <c r="E508" s="19"/>
      <c r="F508" s="19"/>
      <c r="H508" s="32"/>
      <c r="J508" s="212"/>
      <c r="K508" s="19"/>
      <c r="M508" s="19"/>
      <c r="O508" s="19"/>
      <c r="P508" s="22"/>
      <c r="S508" s="168"/>
      <c r="T508" s="32"/>
      <c r="U508" s="32"/>
      <c r="V508" s="23"/>
      <c r="AF508" s="19"/>
      <c r="AJ508" s="19"/>
      <c r="AK508" s="141"/>
      <c r="AM508" s="143"/>
    </row>
    <row r="509" spans="3:39" ht="15" customHeight="1">
      <c r="C509" s="19"/>
      <c r="D509" s="19"/>
      <c r="E509" s="19"/>
      <c r="F509" s="19"/>
      <c r="H509" s="32"/>
      <c r="J509" s="212"/>
      <c r="K509" s="19"/>
      <c r="M509" s="19"/>
      <c r="O509" s="19"/>
      <c r="P509" s="22"/>
      <c r="S509" s="168"/>
      <c r="T509" s="32"/>
      <c r="U509" s="32"/>
      <c r="V509" s="23"/>
      <c r="AF509" s="19"/>
      <c r="AJ509" s="19"/>
      <c r="AK509" s="141"/>
      <c r="AM509" s="143"/>
    </row>
    <row r="510" spans="3:39" ht="15" customHeight="1">
      <c r="C510" s="19"/>
      <c r="D510" s="19"/>
      <c r="E510" s="19"/>
      <c r="F510" s="19"/>
      <c r="H510" s="32"/>
      <c r="J510" s="212"/>
      <c r="K510" s="19"/>
      <c r="M510" s="19"/>
      <c r="O510" s="19"/>
      <c r="P510" s="22"/>
      <c r="S510" s="168"/>
      <c r="T510" s="32"/>
      <c r="U510" s="32"/>
      <c r="V510" s="23"/>
      <c r="AF510" s="19"/>
      <c r="AJ510" s="19"/>
      <c r="AK510" s="141"/>
      <c r="AM510" s="143"/>
    </row>
    <row r="511" spans="3:39" ht="15" customHeight="1">
      <c r="C511" s="19"/>
      <c r="D511" s="19"/>
      <c r="E511" s="19"/>
      <c r="F511" s="19"/>
      <c r="H511" s="32"/>
      <c r="J511" s="212"/>
      <c r="K511" s="19"/>
      <c r="M511" s="19"/>
      <c r="O511" s="19"/>
      <c r="P511" s="22"/>
      <c r="S511" s="168"/>
      <c r="T511" s="32"/>
      <c r="U511" s="32"/>
      <c r="V511" s="23"/>
      <c r="AF511" s="19"/>
      <c r="AJ511" s="19"/>
      <c r="AK511" s="141"/>
      <c r="AM511" s="143"/>
    </row>
    <row r="512" spans="3:39" ht="15" customHeight="1">
      <c r="C512" s="19"/>
      <c r="D512" s="19"/>
      <c r="E512" s="19"/>
      <c r="F512" s="19"/>
      <c r="H512" s="32"/>
      <c r="J512" s="212"/>
      <c r="K512" s="19"/>
      <c r="M512" s="19"/>
      <c r="O512" s="19"/>
      <c r="P512" s="22"/>
      <c r="S512" s="168"/>
      <c r="T512" s="32"/>
      <c r="U512" s="32"/>
      <c r="V512" s="23"/>
      <c r="AF512" s="19"/>
      <c r="AJ512" s="19"/>
      <c r="AK512" s="141"/>
      <c r="AM512" s="143"/>
    </row>
    <row r="513" spans="3:39" ht="15" customHeight="1">
      <c r="C513" s="19"/>
      <c r="D513" s="19"/>
      <c r="E513" s="19"/>
      <c r="F513" s="19"/>
      <c r="H513" s="32"/>
      <c r="J513" s="212"/>
      <c r="K513" s="19"/>
      <c r="M513" s="19"/>
      <c r="O513" s="19"/>
      <c r="P513" s="22"/>
      <c r="S513" s="168"/>
      <c r="T513" s="32"/>
      <c r="U513" s="32"/>
      <c r="V513" s="23"/>
      <c r="AF513" s="19"/>
      <c r="AJ513" s="19"/>
      <c r="AK513" s="141"/>
      <c r="AM513" s="143"/>
    </row>
    <row r="514" spans="3:39" ht="15" customHeight="1">
      <c r="C514" s="19"/>
      <c r="D514" s="19"/>
      <c r="E514" s="19"/>
      <c r="F514" s="19"/>
      <c r="H514" s="32"/>
      <c r="J514" s="212"/>
      <c r="K514" s="19"/>
      <c r="M514" s="19"/>
      <c r="O514" s="19"/>
      <c r="P514" s="22"/>
      <c r="S514" s="168"/>
      <c r="T514" s="32"/>
      <c r="U514" s="32"/>
      <c r="V514" s="23"/>
      <c r="AF514" s="19"/>
      <c r="AJ514" s="19"/>
      <c r="AK514" s="141"/>
      <c r="AM514" s="143"/>
    </row>
    <row r="515" spans="3:39" ht="15" customHeight="1">
      <c r="C515" s="19"/>
      <c r="D515" s="19"/>
      <c r="E515" s="19"/>
      <c r="F515" s="19"/>
      <c r="H515" s="32"/>
      <c r="J515" s="212"/>
      <c r="K515" s="19"/>
      <c r="M515" s="19"/>
      <c r="O515" s="19"/>
      <c r="P515" s="22"/>
      <c r="S515" s="168"/>
      <c r="T515" s="32"/>
      <c r="U515" s="32"/>
      <c r="V515" s="23"/>
      <c r="AF515" s="19"/>
      <c r="AJ515" s="19"/>
      <c r="AK515" s="141"/>
      <c r="AM515" s="143"/>
    </row>
    <row r="516" spans="3:39" ht="15" customHeight="1">
      <c r="C516" s="19"/>
      <c r="D516" s="19"/>
      <c r="E516" s="19"/>
      <c r="F516" s="19"/>
      <c r="H516" s="32"/>
      <c r="J516" s="212"/>
      <c r="K516" s="19"/>
      <c r="M516" s="19"/>
      <c r="O516" s="19"/>
      <c r="P516" s="22"/>
      <c r="S516" s="168"/>
      <c r="T516" s="32"/>
      <c r="U516" s="32"/>
      <c r="V516" s="23"/>
      <c r="AF516" s="19"/>
      <c r="AJ516" s="19"/>
      <c r="AK516" s="141"/>
      <c r="AM516" s="143"/>
    </row>
    <row r="517" spans="3:39" ht="15" customHeight="1">
      <c r="C517" s="19"/>
      <c r="D517" s="19"/>
      <c r="E517" s="19"/>
      <c r="F517" s="19"/>
      <c r="H517" s="32"/>
      <c r="J517" s="212"/>
      <c r="K517" s="19"/>
      <c r="M517" s="19"/>
      <c r="O517" s="19"/>
      <c r="P517" s="22"/>
      <c r="S517" s="168"/>
      <c r="T517" s="32"/>
      <c r="U517" s="32"/>
      <c r="V517" s="23"/>
      <c r="AF517" s="19"/>
      <c r="AJ517" s="19"/>
      <c r="AK517" s="141"/>
      <c r="AM517" s="143"/>
    </row>
    <row r="518" spans="3:39" ht="15" customHeight="1">
      <c r="C518" s="19"/>
      <c r="D518" s="19"/>
      <c r="E518" s="19"/>
      <c r="F518" s="19"/>
      <c r="H518" s="32"/>
      <c r="J518" s="212"/>
      <c r="K518" s="19"/>
      <c r="M518" s="19"/>
      <c r="O518" s="19"/>
      <c r="P518" s="22"/>
      <c r="S518" s="168"/>
      <c r="T518" s="32"/>
      <c r="U518" s="32"/>
      <c r="V518" s="23"/>
      <c r="AF518" s="19"/>
      <c r="AJ518" s="19"/>
      <c r="AK518" s="141"/>
      <c r="AM518" s="143"/>
    </row>
    <row r="519" spans="3:39" ht="15" customHeight="1">
      <c r="C519" s="19"/>
      <c r="D519" s="19"/>
      <c r="E519" s="19"/>
      <c r="F519" s="19"/>
      <c r="H519" s="32"/>
      <c r="J519" s="212"/>
      <c r="K519" s="19"/>
      <c r="M519" s="19"/>
      <c r="O519" s="19"/>
      <c r="P519" s="22"/>
      <c r="S519" s="168"/>
      <c r="T519" s="32"/>
      <c r="U519" s="32"/>
      <c r="V519" s="23"/>
      <c r="AF519" s="19"/>
      <c r="AJ519" s="19"/>
      <c r="AK519" s="141"/>
      <c r="AM519" s="143"/>
    </row>
    <row r="520" spans="3:39" ht="15" customHeight="1">
      <c r="C520" s="19"/>
      <c r="D520" s="19"/>
      <c r="E520" s="19"/>
      <c r="F520" s="19"/>
      <c r="H520" s="32"/>
      <c r="J520" s="212"/>
      <c r="K520" s="19"/>
      <c r="M520" s="19"/>
      <c r="O520" s="19"/>
      <c r="P520" s="22"/>
      <c r="S520" s="168"/>
      <c r="T520" s="32"/>
      <c r="U520" s="32"/>
      <c r="V520" s="23"/>
      <c r="AF520" s="19"/>
      <c r="AJ520" s="19"/>
      <c r="AK520" s="141"/>
      <c r="AM520" s="143"/>
    </row>
    <row r="521" spans="3:39" ht="15" customHeight="1">
      <c r="C521" s="19"/>
      <c r="D521" s="19"/>
      <c r="E521" s="19"/>
      <c r="F521" s="19"/>
      <c r="H521" s="32"/>
      <c r="J521" s="212"/>
      <c r="K521" s="19"/>
      <c r="M521" s="19"/>
      <c r="O521" s="19"/>
      <c r="P521" s="22"/>
      <c r="S521" s="168"/>
      <c r="T521" s="32"/>
      <c r="U521" s="32"/>
      <c r="V521" s="23"/>
      <c r="AF521" s="19"/>
      <c r="AJ521" s="19"/>
      <c r="AK521" s="141"/>
      <c r="AM521" s="143"/>
    </row>
    <row r="522" spans="3:39" ht="15" customHeight="1">
      <c r="C522" s="19"/>
      <c r="D522" s="19"/>
      <c r="E522" s="19"/>
      <c r="F522" s="19"/>
      <c r="H522" s="32"/>
      <c r="J522" s="212"/>
      <c r="K522" s="19"/>
      <c r="M522" s="19"/>
      <c r="O522" s="19"/>
      <c r="P522" s="22"/>
      <c r="S522" s="168"/>
      <c r="T522" s="32"/>
      <c r="U522" s="32"/>
      <c r="V522" s="23"/>
      <c r="AF522" s="19"/>
      <c r="AJ522" s="19"/>
      <c r="AK522" s="141"/>
      <c r="AM522" s="143"/>
    </row>
    <row r="523" spans="3:39" ht="15" customHeight="1">
      <c r="C523" s="19"/>
      <c r="D523" s="19"/>
      <c r="E523" s="19"/>
      <c r="F523" s="19"/>
      <c r="H523" s="32"/>
      <c r="J523" s="212"/>
      <c r="K523" s="19"/>
      <c r="M523" s="19"/>
      <c r="O523" s="19"/>
      <c r="P523" s="22"/>
      <c r="S523" s="168"/>
      <c r="T523" s="32"/>
      <c r="U523" s="32"/>
      <c r="V523" s="23"/>
      <c r="AF523" s="19"/>
      <c r="AJ523" s="19"/>
      <c r="AK523" s="141"/>
      <c r="AM523" s="143"/>
    </row>
    <row r="524" spans="3:39" ht="15" customHeight="1">
      <c r="C524" s="19"/>
      <c r="D524" s="19"/>
      <c r="E524" s="19"/>
      <c r="F524" s="19"/>
      <c r="H524" s="32"/>
      <c r="J524" s="212"/>
      <c r="K524" s="19"/>
      <c r="M524" s="19"/>
      <c r="O524" s="19"/>
      <c r="P524" s="22"/>
      <c r="S524" s="168"/>
      <c r="T524" s="32"/>
      <c r="U524" s="32"/>
      <c r="V524" s="23"/>
      <c r="AF524" s="19"/>
      <c r="AJ524" s="19"/>
      <c r="AK524" s="141"/>
      <c r="AM524" s="143"/>
    </row>
    <row r="525" spans="3:39" ht="15" customHeight="1">
      <c r="C525" s="19"/>
      <c r="D525" s="19"/>
      <c r="E525" s="19"/>
      <c r="F525" s="19"/>
      <c r="H525" s="32"/>
      <c r="J525" s="212"/>
      <c r="K525" s="19"/>
      <c r="M525" s="19"/>
      <c r="O525" s="19"/>
      <c r="P525" s="22"/>
      <c r="S525" s="168"/>
      <c r="T525" s="32"/>
      <c r="U525" s="32"/>
      <c r="V525" s="23"/>
      <c r="AF525" s="19"/>
      <c r="AJ525" s="19"/>
      <c r="AK525" s="141"/>
      <c r="AM525" s="143"/>
    </row>
    <row r="526" spans="3:39" ht="15" customHeight="1">
      <c r="C526" s="19"/>
      <c r="D526" s="19"/>
      <c r="E526" s="19"/>
      <c r="F526" s="19"/>
      <c r="H526" s="32"/>
      <c r="J526" s="212"/>
      <c r="K526" s="19"/>
      <c r="M526" s="19"/>
      <c r="O526" s="19"/>
      <c r="P526" s="22"/>
      <c r="S526" s="168"/>
      <c r="T526" s="32"/>
      <c r="U526" s="32"/>
      <c r="V526" s="23"/>
      <c r="AF526" s="19"/>
      <c r="AJ526" s="19"/>
      <c r="AK526" s="141"/>
      <c r="AM526" s="143"/>
    </row>
    <row r="527" spans="3:39" ht="15" customHeight="1">
      <c r="C527" s="19"/>
      <c r="D527" s="19"/>
      <c r="E527" s="19"/>
      <c r="F527" s="19"/>
      <c r="H527" s="32"/>
      <c r="J527" s="212"/>
      <c r="K527" s="19"/>
      <c r="M527" s="19"/>
      <c r="O527" s="19"/>
      <c r="P527" s="22"/>
      <c r="S527" s="168"/>
      <c r="T527" s="32"/>
      <c r="U527" s="32"/>
      <c r="V527" s="23"/>
      <c r="AF527" s="19"/>
      <c r="AJ527" s="19"/>
      <c r="AK527" s="141"/>
      <c r="AM527" s="143"/>
    </row>
    <row r="528" spans="3:39" ht="15" customHeight="1">
      <c r="C528" s="19"/>
      <c r="D528" s="19"/>
      <c r="E528" s="19"/>
      <c r="F528" s="19"/>
      <c r="H528" s="32"/>
      <c r="J528" s="212"/>
      <c r="K528" s="19"/>
      <c r="M528" s="19"/>
      <c r="O528" s="19"/>
      <c r="P528" s="22"/>
      <c r="S528" s="168"/>
      <c r="T528" s="32"/>
      <c r="U528" s="32"/>
      <c r="V528" s="23"/>
      <c r="AF528" s="19"/>
      <c r="AJ528" s="19"/>
      <c r="AK528" s="141"/>
      <c r="AM528" s="143"/>
    </row>
    <row r="529" spans="3:39" ht="15" customHeight="1">
      <c r="C529" s="19"/>
      <c r="D529" s="19"/>
      <c r="E529" s="19"/>
      <c r="F529" s="19"/>
      <c r="H529" s="32"/>
      <c r="J529" s="212"/>
      <c r="K529" s="19"/>
      <c r="M529" s="19"/>
      <c r="O529" s="19"/>
      <c r="P529" s="22"/>
      <c r="S529" s="168"/>
      <c r="T529" s="32"/>
      <c r="U529" s="32"/>
      <c r="V529" s="23"/>
      <c r="AF529" s="19"/>
      <c r="AJ529" s="19"/>
      <c r="AK529" s="141"/>
      <c r="AM529" s="143"/>
    </row>
    <row r="530" spans="3:39" ht="15" customHeight="1">
      <c r="C530" s="19"/>
      <c r="D530" s="19"/>
      <c r="E530" s="19"/>
      <c r="F530" s="19"/>
      <c r="H530" s="32"/>
      <c r="J530" s="212"/>
      <c r="K530" s="19"/>
      <c r="M530" s="19"/>
      <c r="O530" s="19"/>
      <c r="P530" s="22"/>
      <c r="S530" s="168"/>
      <c r="T530" s="32"/>
      <c r="U530" s="32"/>
      <c r="V530" s="23"/>
      <c r="AF530" s="19"/>
      <c r="AJ530" s="19"/>
      <c r="AK530" s="141"/>
      <c r="AM530" s="143"/>
    </row>
    <row r="531" spans="3:39" ht="15" customHeight="1">
      <c r="C531" s="19"/>
      <c r="D531" s="19"/>
      <c r="E531" s="19"/>
      <c r="F531" s="19"/>
      <c r="H531" s="32"/>
      <c r="J531" s="212"/>
      <c r="K531" s="19"/>
      <c r="M531" s="19"/>
      <c r="O531" s="19"/>
      <c r="P531" s="22"/>
      <c r="S531" s="168"/>
      <c r="T531" s="32"/>
      <c r="U531" s="32"/>
      <c r="V531" s="23"/>
      <c r="AF531" s="19"/>
      <c r="AJ531" s="19"/>
      <c r="AK531" s="141"/>
      <c r="AM531" s="143"/>
    </row>
    <row r="532" spans="3:39" ht="15" customHeight="1">
      <c r="C532" s="19"/>
      <c r="D532" s="19"/>
      <c r="E532" s="19"/>
      <c r="F532" s="19"/>
      <c r="H532" s="32"/>
      <c r="J532" s="212"/>
      <c r="K532" s="19"/>
      <c r="M532" s="19"/>
      <c r="O532" s="19"/>
      <c r="P532" s="22"/>
      <c r="S532" s="168"/>
      <c r="T532" s="32"/>
      <c r="U532" s="32"/>
      <c r="V532" s="23"/>
      <c r="AF532" s="19"/>
      <c r="AJ532" s="19"/>
      <c r="AK532" s="141"/>
      <c r="AM532" s="143"/>
    </row>
    <row r="533" spans="3:39" ht="15" customHeight="1">
      <c r="C533" s="19"/>
      <c r="D533" s="19"/>
      <c r="E533" s="19"/>
      <c r="F533" s="19"/>
      <c r="H533" s="32"/>
      <c r="J533" s="212"/>
      <c r="K533" s="19"/>
      <c r="M533" s="19"/>
      <c r="O533" s="19"/>
      <c r="P533" s="22"/>
      <c r="S533" s="168"/>
      <c r="T533" s="32"/>
      <c r="U533" s="32"/>
      <c r="V533" s="23"/>
      <c r="AF533" s="19"/>
      <c r="AJ533" s="19"/>
      <c r="AK533" s="141"/>
      <c r="AM533" s="143"/>
    </row>
    <row r="534" spans="3:39" ht="15" customHeight="1">
      <c r="C534" s="19"/>
      <c r="D534" s="19"/>
      <c r="E534" s="19"/>
      <c r="F534" s="19"/>
      <c r="H534" s="32"/>
      <c r="J534" s="212"/>
      <c r="K534" s="19"/>
      <c r="M534" s="19"/>
      <c r="O534" s="19"/>
      <c r="P534" s="22"/>
      <c r="S534" s="168"/>
      <c r="T534" s="32"/>
      <c r="U534" s="32"/>
      <c r="V534" s="23"/>
      <c r="AF534" s="19"/>
      <c r="AJ534" s="19"/>
      <c r="AK534" s="141"/>
      <c r="AM534" s="143"/>
    </row>
    <row r="535" spans="3:39" ht="15" customHeight="1">
      <c r="C535" s="19"/>
      <c r="D535" s="19"/>
      <c r="E535" s="19"/>
      <c r="F535" s="19"/>
      <c r="H535" s="32"/>
      <c r="J535" s="212"/>
      <c r="K535" s="19"/>
      <c r="M535" s="19"/>
      <c r="O535" s="19"/>
      <c r="P535" s="22"/>
      <c r="S535" s="168"/>
      <c r="T535" s="32"/>
      <c r="U535" s="32"/>
      <c r="V535" s="23"/>
      <c r="AF535" s="19"/>
      <c r="AJ535" s="19"/>
      <c r="AK535" s="141"/>
      <c r="AM535" s="143"/>
    </row>
    <row r="536" spans="3:39" ht="15" customHeight="1">
      <c r="C536" s="19"/>
      <c r="D536" s="19"/>
      <c r="E536" s="19"/>
      <c r="F536" s="19"/>
      <c r="H536" s="32"/>
      <c r="J536" s="212"/>
      <c r="K536" s="19"/>
      <c r="M536" s="19"/>
      <c r="O536" s="19"/>
      <c r="P536" s="22"/>
      <c r="S536" s="168"/>
      <c r="T536" s="32"/>
      <c r="U536" s="32"/>
      <c r="V536" s="23"/>
      <c r="AF536" s="19"/>
      <c r="AJ536" s="19"/>
      <c r="AK536" s="141"/>
      <c r="AM536" s="143"/>
    </row>
    <row r="537" spans="3:39" ht="15" customHeight="1">
      <c r="C537" s="19"/>
      <c r="D537" s="19"/>
      <c r="E537" s="19"/>
      <c r="F537" s="19"/>
      <c r="H537" s="32"/>
      <c r="J537" s="212"/>
      <c r="K537" s="19"/>
      <c r="M537" s="19"/>
      <c r="O537" s="19"/>
      <c r="P537" s="22"/>
      <c r="S537" s="168"/>
      <c r="T537" s="32"/>
      <c r="U537" s="32"/>
      <c r="V537" s="23"/>
      <c r="AF537" s="19"/>
      <c r="AJ537" s="19"/>
      <c r="AK537" s="141"/>
      <c r="AM537" s="143"/>
    </row>
    <row r="538" spans="3:39" ht="15" customHeight="1">
      <c r="C538" s="19"/>
      <c r="D538" s="19"/>
      <c r="E538" s="19"/>
      <c r="F538" s="19"/>
      <c r="H538" s="32"/>
      <c r="J538" s="212"/>
      <c r="K538" s="19"/>
      <c r="M538" s="19"/>
      <c r="O538" s="19"/>
      <c r="P538" s="22"/>
      <c r="S538" s="168"/>
      <c r="T538" s="32"/>
      <c r="U538" s="32"/>
      <c r="V538" s="23"/>
      <c r="AF538" s="19"/>
      <c r="AJ538" s="19"/>
      <c r="AK538" s="141"/>
      <c r="AM538" s="143"/>
    </row>
    <row r="539" spans="3:39" ht="15" customHeight="1">
      <c r="C539" s="19"/>
      <c r="D539" s="19"/>
      <c r="E539" s="19"/>
      <c r="F539" s="19"/>
      <c r="H539" s="32"/>
      <c r="J539" s="212"/>
      <c r="K539" s="19"/>
      <c r="M539" s="19"/>
      <c r="O539" s="19"/>
      <c r="P539" s="22"/>
      <c r="S539" s="168"/>
      <c r="T539" s="32"/>
      <c r="U539" s="32"/>
      <c r="V539" s="23"/>
      <c r="AF539" s="19"/>
      <c r="AJ539" s="19"/>
      <c r="AK539" s="141"/>
      <c r="AM539" s="143"/>
    </row>
    <row r="540" spans="3:39" ht="15" customHeight="1">
      <c r="C540" s="19"/>
      <c r="D540" s="19"/>
      <c r="E540" s="19"/>
      <c r="F540" s="19"/>
      <c r="H540" s="32"/>
      <c r="J540" s="212"/>
      <c r="K540" s="19"/>
      <c r="M540" s="19"/>
      <c r="O540" s="19"/>
      <c r="P540" s="22"/>
      <c r="S540" s="168"/>
      <c r="T540" s="32"/>
      <c r="U540" s="32"/>
      <c r="V540" s="23"/>
      <c r="AF540" s="19"/>
      <c r="AJ540" s="19"/>
      <c r="AK540" s="141"/>
      <c r="AM540" s="143"/>
    </row>
    <row r="541" spans="3:39" ht="15" customHeight="1">
      <c r="C541" s="19"/>
      <c r="D541" s="19"/>
      <c r="E541" s="19"/>
      <c r="F541" s="19"/>
      <c r="H541" s="32"/>
      <c r="J541" s="212"/>
      <c r="K541" s="19"/>
      <c r="M541" s="19"/>
      <c r="O541" s="19"/>
      <c r="P541" s="22"/>
      <c r="S541" s="168"/>
      <c r="T541" s="32"/>
      <c r="U541" s="32"/>
      <c r="V541" s="23"/>
      <c r="AF541" s="19"/>
      <c r="AJ541" s="19"/>
      <c r="AK541" s="141"/>
      <c r="AM541" s="143"/>
    </row>
    <row r="542" spans="3:39" ht="15" customHeight="1">
      <c r="C542" s="19"/>
      <c r="D542" s="19"/>
      <c r="E542" s="19"/>
      <c r="F542" s="19"/>
      <c r="H542" s="32"/>
      <c r="J542" s="212"/>
      <c r="K542" s="19"/>
      <c r="M542" s="19"/>
      <c r="O542" s="19"/>
      <c r="P542" s="22"/>
      <c r="S542" s="168"/>
      <c r="T542" s="32"/>
      <c r="U542" s="32"/>
      <c r="V542" s="23"/>
      <c r="AF542" s="19"/>
      <c r="AJ542" s="19"/>
      <c r="AK542" s="141"/>
      <c r="AM542" s="143"/>
    </row>
    <row r="543" spans="3:39" ht="15" customHeight="1">
      <c r="C543" s="19"/>
      <c r="D543" s="19"/>
      <c r="E543" s="19"/>
      <c r="F543" s="19"/>
      <c r="H543" s="32"/>
      <c r="J543" s="212"/>
      <c r="K543" s="19"/>
      <c r="M543" s="19"/>
      <c r="O543" s="19"/>
      <c r="P543" s="22"/>
      <c r="S543" s="168"/>
      <c r="T543" s="32"/>
      <c r="U543" s="32"/>
      <c r="V543" s="23"/>
      <c r="AF543" s="19"/>
      <c r="AJ543" s="19"/>
      <c r="AK543" s="141"/>
      <c r="AM543" s="143"/>
    </row>
    <row r="544" spans="3:39" ht="15" customHeight="1">
      <c r="C544" s="19"/>
      <c r="D544" s="19"/>
      <c r="E544" s="19"/>
      <c r="F544" s="19"/>
      <c r="H544" s="32"/>
      <c r="J544" s="212"/>
      <c r="K544" s="19"/>
      <c r="M544" s="19"/>
      <c r="O544" s="19"/>
      <c r="P544" s="22"/>
      <c r="S544" s="168"/>
      <c r="T544" s="32"/>
      <c r="U544" s="32"/>
      <c r="V544" s="23"/>
      <c r="AF544" s="19"/>
      <c r="AJ544" s="19"/>
      <c r="AK544" s="141"/>
      <c r="AM544" s="143"/>
    </row>
    <row r="545" spans="3:39" ht="15" customHeight="1">
      <c r="C545" s="19"/>
      <c r="D545" s="19"/>
      <c r="E545" s="19"/>
      <c r="F545" s="19"/>
      <c r="H545" s="32"/>
      <c r="J545" s="212"/>
      <c r="K545" s="19"/>
      <c r="M545" s="19"/>
      <c r="O545" s="19"/>
      <c r="P545" s="22"/>
      <c r="S545" s="168"/>
      <c r="T545" s="32"/>
      <c r="U545" s="32"/>
      <c r="V545" s="23"/>
      <c r="AF545" s="19"/>
      <c r="AJ545" s="19"/>
      <c r="AK545" s="141"/>
      <c r="AM545" s="143"/>
    </row>
    <row r="546" spans="3:39" ht="15" customHeight="1">
      <c r="C546" s="19"/>
      <c r="D546" s="19"/>
      <c r="E546" s="19"/>
      <c r="F546" s="19"/>
      <c r="H546" s="32"/>
      <c r="J546" s="212"/>
      <c r="K546" s="19"/>
      <c r="M546" s="19"/>
      <c r="O546" s="19"/>
      <c r="P546" s="22"/>
      <c r="S546" s="168"/>
      <c r="T546" s="32"/>
      <c r="U546" s="32"/>
      <c r="V546" s="23"/>
      <c r="AF546" s="19"/>
      <c r="AJ546" s="19"/>
      <c r="AK546" s="141"/>
      <c r="AM546" s="143"/>
    </row>
    <row r="547" spans="3:39" ht="15" customHeight="1">
      <c r="C547" s="19"/>
      <c r="D547" s="19"/>
      <c r="E547" s="19"/>
      <c r="F547" s="19"/>
      <c r="H547" s="32"/>
      <c r="J547" s="212"/>
      <c r="K547" s="19"/>
      <c r="M547" s="19"/>
      <c r="O547" s="19"/>
      <c r="P547" s="22"/>
      <c r="S547" s="168"/>
      <c r="T547" s="32"/>
      <c r="U547" s="32"/>
      <c r="V547" s="23"/>
      <c r="AF547" s="19"/>
      <c r="AJ547" s="19"/>
      <c r="AK547" s="141"/>
      <c r="AM547" s="143"/>
    </row>
    <row r="548" spans="3:39" ht="15" customHeight="1">
      <c r="C548" s="19"/>
      <c r="D548" s="19"/>
      <c r="E548" s="19"/>
      <c r="F548" s="19"/>
      <c r="H548" s="32"/>
      <c r="J548" s="212"/>
      <c r="K548" s="19"/>
      <c r="M548" s="19"/>
      <c r="O548" s="19"/>
      <c r="P548" s="22"/>
      <c r="S548" s="168"/>
      <c r="T548" s="32"/>
      <c r="U548" s="32"/>
      <c r="V548" s="23"/>
      <c r="AF548" s="19"/>
      <c r="AJ548" s="19"/>
      <c r="AK548" s="141"/>
      <c r="AM548" s="143"/>
    </row>
    <row r="549" spans="3:39" ht="15" customHeight="1">
      <c r="C549" s="19"/>
      <c r="D549" s="19"/>
      <c r="E549" s="19"/>
      <c r="F549" s="19"/>
      <c r="H549" s="32"/>
      <c r="J549" s="212"/>
      <c r="K549" s="19"/>
      <c r="M549" s="19"/>
      <c r="O549" s="19"/>
      <c r="P549" s="22"/>
      <c r="S549" s="168"/>
      <c r="T549" s="32"/>
      <c r="U549" s="32"/>
      <c r="V549" s="23"/>
      <c r="AF549" s="19"/>
      <c r="AJ549" s="19"/>
      <c r="AK549" s="141"/>
      <c r="AM549" s="143"/>
    </row>
    <row r="550" spans="3:39" ht="15" customHeight="1">
      <c r="C550" s="19"/>
      <c r="D550" s="19"/>
      <c r="E550" s="19"/>
      <c r="F550" s="19"/>
      <c r="H550" s="32"/>
      <c r="J550" s="212"/>
      <c r="K550" s="19"/>
      <c r="M550" s="19"/>
      <c r="O550" s="19"/>
      <c r="P550" s="22"/>
      <c r="S550" s="168"/>
      <c r="T550" s="32"/>
      <c r="U550" s="32"/>
      <c r="V550" s="23"/>
      <c r="AF550" s="19"/>
      <c r="AJ550" s="19"/>
      <c r="AK550" s="141"/>
      <c r="AM550" s="143"/>
    </row>
    <row r="551" spans="3:39" ht="15" customHeight="1">
      <c r="C551" s="19"/>
      <c r="D551" s="19"/>
      <c r="E551" s="19"/>
      <c r="F551" s="19"/>
      <c r="H551" s="32"/>
      <c r="J551" s="212"/>
      <c r="K551" s="19"/>
      <c r="M551" s="19"/>
      <c r="O551" s="19"/>
      <c r="P551" s="22"/>
      <c r="S551" s="168"/>
      <c r="T551" s="32"/>
      <c r="U551" s="32"/>
      <c r="V551" s="23"/>
      <c r="AF551" s="19"/>
      <c r="AJ551" s="19"/>
      <c r="AK551" s="141"/>
      <c r="AM551" s="143"/>
    </row>
    <row r="552" spans="3:39" ht="15" customHeight="1">
      <c r="C552" s="19"/>
      <c r="D552" s="19"/>
      <c r="E552" s="19"/>
      <c r="F552" s="19"/>
      <c r="H552" s="32"/>
      <c r="J552" s="212"/>
      <c r="K552" s="19"/>
      <c r="M552" s="19"/>
      <c r="O552" s="19"/>
      <c r="P552" s="22"/>
      <c r="S552" s="168"/>
      <c r="T552" s="32"/>
      <c r="U552" s="32"/>
      <c r="V552" s="23"/>
      <c r="AF552" s="19"/>
      <c r="AJ552" s="19"/>
      <c r="AK552" s="141"/>
      <c r="AM552" s="143"/>
    </row>
    <row r="553" spans="3:39" ht="15" customHeight="1">
      <c r="C553" s="19"/>
      <c r="D553" s="19"/>
      <c r="E553" s="19"/>
      <c r="F553" s="19"/>
      <c r="H553" s="32"/>
      <c r="J553" s="212"/>
      <c r="K553" s="19"/>
      <c r="M553" s="19"/>
      <c r="O553" s="19"/>
      <c r="P553" s="22"/>
      <c r="S553" s="168"/>
      <c r="T553" s="32"/>
      <c r="U553" s="32"/>
      <c r="V553" s="23"/>
      <c r="AF553" s="19"/>
      <c r="AJ553" s="19"/>
      <c r="AK553" s="141"/>
      <c r="AM553" s="143"/>
    </row>
    <row r="554" spans="3:39" ht="15" customHeight="1">
      <c r="C554" s="19"/>
      <c r="D554" s="19"/>
      <c r="E554" s="19"/>
      <c r="F554" s="19"/>
      <c r="H554" s="32"/>
      <c r="J554" s="212"/>
      <c r="K554" s="19"/>
      <c r="M554" s="19"/>
      <c r="O554" s="19"/>
      <c r="P554" s="22"/>
      <c r="S554" s="168"/>
      <c r="T554" s="32"/>
      <c r="U554" s="32"/>
      <c r="V554" s="23"/>
      <c r="AF554" s="19"/>
      <c r="AJ554" s="19"/>
      <c r="AK554" s="141"/>
      <c r="AM554" s="143"/>
    </row>
    <row r="555" spans="3:39" ht="15" customHeight="1">
      <c r="C555" s="19"/>
      <c r="D555" s="19"/>
      <c r="E555" s="19"/>
      <c r="F555" s="19"/>
      <c r="H555" s="32"/>
      <c r="J555" s="212"/>
      <c r="K555" s="19"/>
      <c r="M555" s="19"/>
      <c r="O555" s="19"/>
      <c r="P555" s="22"/>
      <c r="S555" s="168"/>
      <c r="T555" s="32"/>
      <c r="U555" s="32"/>
      <c r="V555" s="23"/>
      <c r="AF555" s="19"/>
      <c r="AJ555" s="19"/>
      <c r="AK555" s="141"/>
      <c r="AM555" s="143"/>
    </row>
    <row r="556" spans="3:39" ht="15" customHeight="1">
      <c r="C556" s="19"/>
      <c r="D556" s="19"/>
      <c r="E556" s="19"/>
      <c r="F556" s="19"/>
      <c r="H556" s="32"/>
      <c r="J556" s="212"/>
      <c r="K556" s="19"/>
      <c r="M556" s="19"/>
      <c r="O556" s="19"/>
      <c r="P556" s="22"/>
      <c r="S556" s="168"/>
      <c r="T556" s="32"/>
      <c r="U556" s="32"/>
      <c r="V556" s="23"/>
      <c r="AF556" s="19"/>
      <c r="AJ556" s="19"/>
      <c r="AK556" s="141"/>
      <c r="AM556" s="143"/>
    </row>
    <row r="557" spans="3:39" ht="15" customHeight="1">
      <c r="C557" s="19"/>
      <c r="D557" s="19"/>
      <c r="E557" s="19"/>
      <c r="F557" s="19"/>
      <c r="H557" s="32"/>
      <c r="J557" s="212"/>
      <c r="K557" s="19"/>
      <c r="M557" s="19"/>
      <c r="O557" s="19"/>
      <c r="P557" s="22"/>
      <c r="S557" s="168"/>
      <c r="T557" s="32"/>
      <c r="U557" s="32"/>
      <c r="V557" s="23"/>
      <c r="AF557" s="19"/>
      <c r="AJ557" s="19"/>
      <c r="AK557" s="141"/>
      <c r="AM557" s="143"/>
    </row>
    <row r="558" spans="3:39" ht="15" customHeight="1">
      <c r="C558" s="19"/>
      <c r="D558" s="19"/>
      <c r="E558" s="19"/>
      <c r="F558" s="19"/>
      <c r="H558" s="32"/>
      <c r="J558" s="212"/>
      <c r="K558" s="19"/>
      <c r="M558" s="19"/>
      <c r="O558" s="19"/>
      <c r="P558" s="22"/>
      <c r="S558" s="168"/>
      <c r="T558" s="32"/>
      <c r="U558" s="32"/>
      <c r="V558" s="23"/>
      <c r="AF558" s="19"/>
      <c r="AJ558" s="19"/>
      <c r="AK558" s="141"/>
      <c r="AM558" s="143"/>
    </row>
    <row r="559" spans="3:39" ht="15" customHeight="1">
      <c r="C559" s="19"/>
      <c r="D559" s="19"/>
      <c r="E559" s="19"/>
      <c r="F559" s="19"/>
      <c r="H559" s="32"/>
      <c r="J559" s="212"/>
      <c r="K559" s="19"/>
      <c r="M559" s="19"/>
      <c r="O559" s="19"/>
      <c r="P559" s="22"/>
      <c r="S559" s="168"/>
      <c r="T559" s="32"/>
      <c r="U559" s="32"/>
      <c r="V559" s="23"/>
      <c r="AF559" s="19"/>
      <c r="AJ559" s="19"/>
      <c r="AK559" s="141"/>
      <c r="AM559" s="143"/>
    </row>
    <row r="560" spans="3:39" ht="15" customHeight="1">
      <c r="C560" s="19"/>
      <c r="D560" s="19"/>
      <c r="E560" s="19"/>
      <c r="F560" s="19"/>
      <c r="H560" s="32"/>
      <c r="J560" s="212"/>
      <c r="K560" s="19"/>
      <c r="M560" s="19"/>
      <c r="O560" s="19"/>
      <c r="P560" s="22"/>
      <c r="S560" s="168"/>
      <c r="T560" s="32"/>
      <c r="U560" s="32"/>
      <c r="V560" s="23"/>
      <c r="AF560" s="19"/>
      <c r="AJ560" s="19"/>
      <c r="AK560" s="141"/>
      <c r="AM560" s="143"/>
    </row>
    <row r="561" spans="3:39" ht="15" customHeight="1">
      <c r="C561" s="19"/>
      <c r="D561" s="19"/>
      <c r="E561" s="19"/>
      <c r="F561" s="19"/>
      <c r="H561" s="32"/>
      <c r="J561" s="212"/>
      <c r="K561" s="19"/>
      <c r="M561" s="19"/>
      <c r="O561" s="19"/>
      <c r="P561" s="22"/>
      <c r="S561" s="168"/>
      <c r="T561" s="32"/>
      <c r="U561" s="32"/>
      <c r="V561" s="23"/>
      <c r="AF561" s="19"/>
      <c r="AJ561" s="19"/>
      <c r="AK561" s="141"/>
      <c r="AM561" s="143"/>
    </row>
    <row r="562" spans="3:39" ht="15" customHeight="1">
      <c r="C562" s="19"/>
      <c r="D562" s="19"/>
      <c r="E562" s="19"/>
      <c r="F562" s="19"/>
      <c r="H562" s="32"/>
      <c r="J562" s="212"/>
      <c r="K562" s="19"/>
      <c r="M562" s="19"/>
      <c r="O562" s="19"/>
      <c r="P562" s="22"/>
      <c r="S562" s="168"/>
      <c r="T562" s="32"/>
      <c r="U562" s="32"/>
      <c r="V562" s="23"/>
      <c r="AF562" s="19"/>
      <c r="AJ562" s="19"/>
      <c r="AK562" s="141"/>
      <c r="AM562" s="143"/>
    </row>
    <row r="563" spans="3:39" ht="15" customHeight="1">
      <c r="C563" s="19"/>
      <c r="D563" s="19"/>
      <c r="E563" s="19"/>
      <c r="F563" s="19"/>
      <c r="H563" s="32"/>
      <c r="J563" s="212"/>
      <c r="K563" s="19"/>
      <c r="M563" s="19"/>
      <c r="O563" s="19"/>
      <c r="P563" s="22"/>
      <c r="S563" s="168"/>
      <c r="T563" s="32"/>
      <c r="U563" s="32"/>
      <c r="V563" s="23"/>
      <c r="AF563" s="19"/>
      <c r="AJ563" s="19"/>
      <c r="AK563" s="141"/>
      <c r="AM563" s="143"/>
    </row>
    <row r="564" spans="3:39" ht="15" customHeight="1">
      <c r="C564" s="19"/>
      <c r="D564" s="19"/>
      <c r="E564" s="19"/>
      <c r="F564" s="19"/>
      <c r="H564" s="32"/>
      <c r="J564" s="212"/>
      <c r="K564" s="19"/>
      <c r="M564" s="19"/>
      <c r="O564" s="19"/>
      <c r="P564" s="22"/>
      <c r="S564" s="168"/>
      <c r="T564" s="32"/>
      <c r="U564" s="32"/>
      <c r="V564" s="23"/>
      <c r="AF564" s="19"/>
      <c r="AJ564" s="19"/>
      <c r="AK564" s="141"/>
      <c r="AM564" s="143"/>
    </row>
    <row r="565" spans="3:39" ht="15" customHeight="1">
      <c r="C565" s="19"/>
      <c r="D565" s="19"/>
      <c r="E565" s="19"/>
      <c r="F565" s="19"/>
      <c r="H565" s="32"/>
      <c r="J565" s="212"/>
      <c r="K565" s="19"/>
      <c r="M565" s="19"/>
      <c r="O565" s="19"/>
      <c r="P565" s="22"/>
      <c r="S565" s="168"/>
      <c r="T565" s="32"/>
      <c r="U565" s="32"/>
      <c r="V565" s="23"/>
      <c r="AF565" s="19"/>
      <c r="AJ565" s="19"/>
      <c r="AK565" s="141"/>
      <c r="AM565" s="143"/>
    </row>
    <row r="566" spans="3:39" ht="15" customHeight="1">
      <c r="C566" s="19"/>
      <c r="D566" s="19"/>
      <c r="E566" s="19"/>
      <c r="F566" s="19"/>
      <c r="H566" s="32"/>
      <c r="J566" s="212"/>
      <c r="K566" s="19"/>
      <c r="M566" s="19"/>
      <c r="O566" s="19"/>
      <c r="P566" s="22"/>
      <c r="S566" s="168"/>
      <c r="T566" s="32"/>
      <c r="U566" s="32"/>
      <c r="V566" s="23"/>
      <c r="AF566" s="19"/>
      <c r="AJ566" s="19"/>
      <c r="AK566" s="141"/>
      <c r="AM566" s="143"/>
    </row>
    <row r="567" spans="3:39" ht="15" customHeight="1">
      <c r="C567" s="19"/>
      <c r="D567" s="19"/>
      <c r="E567" s="19"/>
      <c r="F567" s="19"/>
      <c r="H567" s="32"/>
      <c r="J567" s="212"/>
      <c r="K567" s="19"/>
      <c r="M567" s="19"/>
      <c r="O567" s="19"/>
      <c r="P567" s="22"/>
      <c r="S567" s="168"/>
      <c r="T567" s="32"/>
      <c r="U567" s="32"/>
      <c r="V567" s="23"/>
      <c r="AF567" s="19"/>
      <c r="AJ567" s="19"/>
      <c r="AK567" s="141"/>
      <c r="AM567" s="143"/>
    </row>
    <row r="568" spans="3:39" ht="15" customHeight="1">
      <c r="C568" s="19"/>
      <c r="D568" s="19"/>
      <c r="E568" s="19"/>
      <c r="F568" s="19"/>
      <c r="H568" s="32"/>
      <c r="J568" s="212"/>
      <c r="K568" s="19"/>
      <c r="M568" s="19"/>
      <c r="O568" s="19"/>
      <c r="P568" s="22"/>
      <c r="S568" s="168"/>
      <c r="T568" s="32"/>
      <c r="U568" s="32"/>
      <c r="V568" s="23"/>
      <c r="AF568" s="19"/>
      <c r="AJ568" s="19"/>
      <c r="AK568" s="141"/>
      <c r="AM568" s="143"/>
    </row>
    <row r="569" spans="3:39" ht="15" customHeight="1">
      <c r="C569" s="19"/>
      <c r="D569" s="19"/>
      <c r="E569" s="19"/>
      <c r="F569" s="19"/>
      <c r="H569" s="32"/>
      <c r="J569" s="212"/>
      <c r="K569" s="19"/>
      <c r="M569" s="19"/>
      <c r="O569" s="19"/>
      <c r="P569" s="22"/>
      <c r="S569" s="168"/>
      <c r="T569" s="32"/>
      <c r="U569" s="32"/>
      <c r="V569" s="23"/>
      <c r="AF569" s="19"/>
      <c r="AJ569" s="19"/>
      <c r="AK569" s="141"/>
      <c r="AM569" s="143"/>
    </row>
    <row r="570" spans="3:39" ht="15" customHeight="1">
      <c r="C570" s="19"/>
      <c r="D570" s="19"/>
      <c r="E570" s="19"/>
      <c r="F570" s="19"/>
      <c r="H570" s="32"/>
      <c r="J570" s="212"/>
      <c r="K570" s="19"/>
      <c r="M570" s="19"/>
      <c r="O570" s="19"/>
      <c r="P570" s="22"/>
      <c r="S570" s="168"/>
      <c r="T570" s="32"/>
      <c r="U570" s="32"/>
      <c r="V570" s="23"/>
      <c r="AF570" s="19"/>
      <c r="AJ570" s="19"/>
      <c r="AK570" s="141"/>
      <c r="AM570" s="143"/>
    </row>
    <row r="571" spans="3:39" ht="15" customHeight="1">
      <c r="C571" s="19"/>
      <c r="D571" s="19"/>
      <c r="E571" s="19"/>
      <c r="F571" s="19"/>
      <c r="H571" s="32"/>
      <c r="J571" s="212"/>
      <c r="K571" s="19"/>
      <c r="M571" s="19"/>
      <c r="O571" s="19"/>
      <c r="P571" s="22"/>
      <c r="S571" s="168"/>
      <c r="T571" s="32"/>
      <c r="U571" s="32"/>
      <c r="V571" s="23"/>
      <c r="AF571" s="19"/>
      <c r="AJ571" s="19"/>
      <c r="AK571" s="141"/>
      <c r="AM571" s="143"/>
    </row>
    <row r="572" spans="3:39" ht="15" customHeight="1">
      <c r="C572" s="19"/>
      <c r="D572" s="19"/>
      <c r="E572" s="19"/>
      <c r="F572" s="19"/>
      <c r="H572" s="32"/>
      <c r="J572" s="212"/>
      <c r="K572" s="19"/>
      <c r="M572" s="19"/>
      <c r="O572" s="19"/>
      <c r="P572" s="22"/>
      <c r="S572" s="168"/>
      <c r="T572" s="32"/>
      <c r="U572" s="32"/>
      <c r="V572" s="23"/>
      <c r="AF572" s="19"/>
      <c r="AJ572" s="19"/>
      <c r="AK572" s="141"/>
      <c r="AM572" s="143"/>
    </row>
    <row r="573" spans="3:39" ht="15" customHeight="1">
      <c r="C573" s="19"/>
      <c r="D573" s="19"/>
      <c r="E573" s="19"/>
      <c r="F573" s="19"/>
      <c r="H573" s="32"/>
      <c r="J573" s="212"/>
      <c r="K573" s="19"/>
      <c r="M573" s="19"/>
      <c r="O573" s="19"/>
      <c r="P573" s="22"/>
      <c r="S573" s="168"/>
      <c r="T573" s="32"/>
      <c r="U573" s="32"/>
      <c r="V573" s="23"/>
      <c r="AF573" s="19"/>
      <c r="AJ573" s="19"/>
      <c r="AK573" s="141"/>
      <c r="AM573" s="143"/>
    </row>
    <row r="574" spans="3:39" ht="15" customHeight="1">
      <c r="C574" s="19"/>
      <c r="D574" s="19"/>
      <c r="E574" s="19"/>
      <c r="F574" s="19"/>
      <c r="H574" s="32"/>
      <c r="J574" s="212"/>
      <c r="K574" s="19"/>
      <c r="M574" s="19"/>
      <c r="O574" s="19"/>
      <c r="P574" s="22"/>
      <c r="S574" s="168"/>
      <c r="T574" s="32"/>
      <c r="U574" s="32"/>
      <c r="V574" s="23"/>
      <c r="AF574" s="19"/>
      <c r="AJ574" s="19"/>
      <c r="AK574" s="141"/>
      <c r="AM574" s="143"/>
    </row>
    <row r="575" spans="3:39" ht="15" customHeight="1">
      <c r="C575" s="19"/>
      <c r="D575" s="19"/>
      <c r="E575" s="19"/>
      <c r="F575" s="19"/>
      <c r="H575" s="32"/>
      <c r="J575" s="212"/>
      <c r="K575" s="19"/>
      <c r="M575" s="19"/>
      <c r="O575" s="19"/>
      <c r="P575" s="22"/>
      <c r="S575" s="168"/>
      <c r="T575" s="32"/>
      <c r="U575" s="32"/>
      <c r="V575" s="23"/>
      <c r="AF575" s="19"/>
      <c r="AJ575" s="19"/>
      <c r="AK575" s="141"/>
      <c r="AM575" s="143"/>
    </row>
    <row r="576" spans="3:39" ht="15" customHeight="1">
      <c r="C576" s="19"/>
      <c r="D576" s="19"/>
      <c r="E576" s="19"/>
      <c r="F576" s="19"/>
      <c r="H576" s="32"/>
      <c r="J576" s="212"/>
      <c r="K576" s="19"/>
      <c r="M576" s="19"/>
      <c r="O576" s="19"/>
      <c r="P576" s="22"/>
      <c r="S576" s="168"/>
      <c r="T576" s="32"/>
      <c r="U576" s="32"/>
      <c r="V576" s="23"/>
      <c r="AF576" s="19"/>
      <c r="AJ576" s="19"/>
      <c r="AK576" s="141"/>
      <c r="AM576" s="143"/>
    </row>
    <row r="577" spans="3:39" ht="15" customHeight="1">
      <c r="C577" s="19"/>
      <c r="D577" s="19"/>
      <c r="E577" s="19"/>
      <c r="F577" s="19"/>
      <c r="H577" s="32"/>
      <c r="J577" s="212"/>
      <c r="K577" s="19"/>
      <c r="M577" s="19"/>
      <c r="O577" s="19"/>
      <c r="P577" s="22"/>
      <c r="S577" s="168"/>
      <c r="T577" s="32"/>
      <c r="U577" s="32"/>
      <c r="V577" s="23"/>
      <c r="AF577" s="19"/>
      <c r="AJ577" s="19"/>
      <c r="AK577" s="141"/>
      <c r="AM577" s="143"/>
    </row>
    <row r="578" spans="3:39" ht="15" customHeight="1">
      <c r="C578" s="19"/>
      <c r="D578" s="19"/>
      <c r="E578" s="19"/>
      <c r="F578" s="19"/>
      <c r="H578" s="32"/>
      <c r="J578" s="212"/>
      <c r="K578" s="19"/>
      <c r="M578" s="19"/>
      <c r="O578" s="19"/>
      <c r="P578" s="22"/>
      <c r="S578" s="168"/>
      <c r="T578" s="32"/>
      <c r="U578" s="32"/>
      <c r="V578" s="23"/>
      <c r="AF578" s="19"/>
      <c r="AJ578" s="19"/>
      <c r="AK578" s="141"/>
      <c r="AM578" s="143"/>
    </row>
    <row r="579" spans="3:39" ht="15" customHeight="1">
      <c r="C579" s="19"/>
      <c r="D579" s="19"/>
      <c r="E579" s="19"/>
      <c r="F579" s="19"/>
      <c r="H579" s="32"/>
      <c r="J579" s="212"/>
      <c r="K579" s="19"/>
      <c r="M579" s="19"/>
      <c r="O579" s="19"/>
      <c r="P579" s="22"/>
      <c r="S579" s="168"/>
      <c r="T579" s="32"/>
      <c r="U579" s="32"/>
      <c r="V579" s="23"/>
      <c r="AF579" s="19"/>
      <c r="AJ579" s="19"/>
      <c r="AK579" s="141"/>
      <c r="AM579" s="143"/>
    </row>
    <row r="580" spans="3:39" ht="15" customHeight="1">
      <c r="C580" s="19"/>
      <c r="D580" s="19"/>
      <c r="E580" s="19"/>
      <c r="F580" s="19"/>
      <c r="H580" s="32"/>
      <c r="J580" s="212"/>
      <c r="K580" s="19"/>
      <c r="M580" s="19"/>
      <c r="O580" s="19"/>
      <c r="P580" s="22"/>
      <c r="S580" s="168"/>
      <c r="T580" s="32"/>
      <c r="U580" s="32"/>
      <c r="V580" s="23"/>
      <c r="AF580" s="19"/>
      <c r="AJ580" s="19"/>
      <c r="AK580" s="141"/>
      <c r="AM580" s="143"/>
    </row>
    <row r="581" spans="3:39" ht="15" customHeight="1">
      <c r="C581" s="19"/>
      <c r="D581" s="19"/>
      <c r="E581" s="19"/>
      <c r="F581" s="19"/>
      <c r="H581" s="32"/>
      <c r="J581" s="212"/>
      <c r="K581" s="19"/>
      <c r="M581" s="19"/>
      <c r="O581" s="19"/>
      <c r="P581" s="22"/>
      <c r="S581" s="168"/>
      <c r="T581" s="32"/>
      <c r="U581" s="32"/>
      <c r="V581" s="23"/>
      <c r="AF581" s="19"/>
      <c r="AJ581" s="19"/>
      <c r="AK581" s="141"/>
      <c r="AM581" s="143"/>
    </row>
    <row r="582" spans="3:39" ht="15" customHeight="1">
      <c r="C582" s="19"/>
      <c r="D582" s="19"/>
      <c r="E582" s="19"/>
      <c r="F582" s="19"/>
      <c r="H582" s="32"/>
      <c r="J582" s="212"/>
      <c r="K582" s="19"/>
      <c r="M582" s="19"/>
      <c r="O582" s="19"/>
      <c r="P582" s="22"/>
      <c r="S582" s="168"/>
      <c r="T582" s="32"/>
      <c r="U582" s="32"/>
      <c r="V582" s="23"/>
      <c r="AF582" s="19"/>
      <c r="AJ582" s="19"/>
      <c r="AK582" s="141"/>
      <c r="AM582" s="143"/>
    </row>
    <row r="583" spans="3:39" ht="15" customHeight="1">
      <c r="C583" s="19"/>
      <c r="D583" s="19"/>
      <c r="E583" s="19"/>
      <c r="F583" s="19"/>
      <c r="H583" s="32"/>
      <c r="J583" s="212"/>
      <c r="K583" s="19"/>
      <c r="M583" s="19"/>
      <c r="O583" s="19"/>
      <c r="P583" s="22"/>
      <c r="S583" s="168"/>
      <c r="T583" s="32"/>
      <c r="U583" s="32"/>
      <c r="V583" s="23"/>
      <c r="AF583" s="19"/>
      <c r="AJ583" s="19"/>
      <c r="AK583" s="141"/>
      <c r="AM583" s="143"/>
    </row>
    <row r="584" spans="3:39" ht="15" customHeight="1">
      <c r="C584" s="19"/>
      <c r="D584" s="19"/>
      <c r="E584" s="19"/>
      <c r="F584" s="19"/>
      <c r="H584" s="32"/>
      <c r="J584" s="212"/>
      <c r="K584" s="19"/>
      <c r="M584" s="19"/>
      <c r="O584" s="19"/>
      <c r="P584" s="22"/>
      <c r="S584" s="168"/>
      <c r="T584" s="32"/>
      <c r="U584" s="32"/>
      <c r="V584" s="23"/>
      <c r="AF584" s="19"/>
      <c r="AJ584" s="19"/>
      <c r="AK584" s="141"/>
      <c r="AM584" s="143"/>
    </row>
    <row r="585" spans="3:39" ht="15" customHeight="1">
      <c r="C585" s="19"/>
      <c r="D585" s="19"/>
      <c r="E585" s="19"/>
      <c r="F585" s="19"/>
      <c r="H585" s="32"/>
      <c r="J585" s="212"/>
      <c r="K585" s="19"/>
      <c r="M585" s="19"/>
      <c r="O585" s="19"/>
      <c r="P585" s="22"/>
      <c r="S585" s="168"/>
      <c r="T585" s="32"/>
      <c r="U585" s="32"/>
      <c r="V585" s="23"/>
      <c r="AF585" s="19"/>
      <c r="AJ585" s="19"/>
      <c r="AK585" s="141"/>
      <c r="AM585" s="143"/>
    </row>
    <row r="586" spans="3:39" ht="15" customHeight="1">
      <c r="C586" s="19"/>
      <c r="D586" s="19"/>
      <c r="E586" s="19"/>
      <c r="F586" s="19"/>
      <c r="H586" s="32"/>
      <c r="J586" s="212"/>
      <c r="K586" s="19"/>
      <c r="M586" s="19"/>
      <c r="O586" s="19"/>
      <c r="P586" s="22"/>
      <c r="S586" s="168"/>
      <c r="T586" s="32"/>
      <c r="U586" s="32"/>
      <c r="V586" s="23"/>
      <c r="AF586" s="19"/>
      <c r="AJ586" s="19"/>
      <c r="AK586" s="141"/>
      <c r="AM586" s="143"/>
    </row>
    <row r="587" spans="3:39" ht="15" customHeight="1">
      <c r="C587" s="19"/>
      <c r="D587" s="19"/>
      <c r="E587" s="19"/>
      <c r="F587" s="19"/>
      <c r="H587" s="32"/>
      <c r="J587" s="212"/>
      <c r="K587" s="19"/>
      <c r="M587" s="19"/>
      <c r="O587" s="19"/>
      <c r="P587" s="22"/>
      <c r="S587" s="168"/>
      <c r="T587" s="32"/>
      <c r="U587" s="32"/>
      <c r="V587" s="23"/>
      <c r="AF587" s="19"/>
      <c r="AJ587" s="19"/>
      <c r="AK587" s="141"/>
      <c r="AM587" s="143"/>
    </row>
    <row r="588" spans="3:39" ht="15" customHeight="1">
      <c r="C588" s="19"/>
      <c r="D588" s="19"/>
      <c r="E588" s="19"/>
      <c r="F588" s="19"/>
      <c r="H588" s="32"/>
      <c r="J588" s="212"/>
      <c r="K588" s="19"/>
      <c r="M588" s="19"/>
      <c r="O588" s="19"/>
      <c r="P588" s="22"/>
      <c r="S588" s="168"/>
      <c r="T588" s="32"/>
      <c r="U588" s="32"/>
      <c r="V588" s="23"/>
      <c r="AF588" s="19"/>
      <c r="AJ588" s="19"/>
      <c r="AK588" s="141"/>
      <c r="AM588" s="143"/>
    </row>
    <row r="589" spans="3:39" ht="15" customHeight="1">
      <c r="C589" s="19"/>
      <c r="D589" s="19"/>
      <c r="E589" s="19"/>
      <c r="F589" s="19"/>
      <c r="H589" s="32"/>
      <c r="J589" s="212"/>
      <c r="K589" s="19"/>
      <c r="M589" s="19"/>
      <c r="O589" s="19"/>
      <c r="P589" s="22"/>
      <c r="S589" s="168"/>
      <c r="T589" s="32"/>
      <c r="U589" s="32"/>
      <c r="V589" s="23"/>
      <c r="AF589" s="19"/>
      <c r="AJ589" s="19"/>
      <c r="AK589" s="141"/>
      <c r="AM589" s="143"/>
    </row>
    <row r="590" spans="3:39" ht="15" customHeight="1">
      <c r="C590" s="19"/>
      <c r="D590" s="19"/>
      <c r="E590" s="19"/>
      <c r="F590" s="19"/>
      <c r="H590" s="32"/>
      <c r="J590" s="212"/>
      <c r="K590" s="19"/>
      <c r="M590" s="19"/>
      <c r="O590" s="19"/>
      <c r="P590" s="22"/>
      <c r="S590" s="168"/>
      <c r="T590" s="32"/>
      <c r="U590" s="32"/>
      <c r="V590" s="23"/>
      <c r="AF590" s="19"/>
      <c r="AJ590" s="19"/>
      <c r="AK590" s="141"/>
      <c r="AM590" s="143"/>
    </row>
    <row r="591" spans="3:39" ht="15" customHeight="1">
      <c r="C591" s="19"/>
      <c r="D591" s="19"/>
      <c r="E591" s="19"/>
      <c r="F591" s="19"/>
      <c r="H591" s="32"/>
      <c r="J591" s="212"/>
      <c r="K591" s="19"/>
      <c r="M591" s="19"/>
      <c r="O591" s="19"/>
      <c r="P591" s="22"/>
      <c r="S591" s="168"/>
      <c r="T591" s="32"/>
      <c r="U591" s="32"/>
      <c r="V591" s="23"/>
      <c r="AF591" s="19"/>
      <c r="AJ591" s="19"/>
      <c r="AK591" s="141"/>
      <c r="AM591" s="143"/>
    </row>
    <row r="592" spans="3:39" ht="15" customHeight="1">
      <c r="C592" s="19"/>
      <c r="D592" s="19"/>
      <c r="E592" s="19"/>
      <c r="F592" s="19"/>
      <c r="H592" s="32"/>
      <c r="J592" s="212"/>
      <c r="K592" s="19"/>
      <c r="M592" s="19"/>
      <c r="O592" s="19"/>
      <c r="P592" s="22"/>
      <c r="S592" s="168"/>
      <c r="T592" s="32"/>
      <c r="U592" s="32"/>
      <c r="V592" s="23"/>
      <c r="AF592" s="19"/>
      <c r="AJ592" s="19"/>
      <c r="AK592" s="141"/>
      <c r="AM592" s="143"/>
    </row>
    <row r="593" spans="3:39" ht="15" customHeight="1">
      <c r="C593" s="19"/>
      <c r="D593" s="19"/>
      <c r="E593" s="19"/>
      <c r="F593" s="19"/>
      <c r="H593" s="32"/>
      <c r="J593" s="212"/>
      <c r="K593" s="19"/>
      <c r="M593" s="19"/>
      <c r="O593" s="19"/>
      <c r="P593" s="22"/>
      <c r="S593" s="168"/>
      <c r="T593" s="32"/>
      <c r="U593" s="32"/>
      <c r="V593" s="23"/>
      <c r="AF593" s="19"/>
      <c r="AJ593" s="19"/>
      <c r="AK593" s="141"/>
      <c r="AM593" s="143"/>
    </row>
    <row r="594" spans="3:39" ht="15" customHeight="1">
      <c r="C594" s="19"/>
      <c r="D594" s="19"/>
      <c r="E594" s="19"/>
      <c r="F594" s="19"/>
      <c r="H594" s="32"/>
      <c r="J594" s="212"/>
      <c r="K594" s="19"/>
      <c r="M594" s="19"/>
      <c r="O594" s="19"/>
      <c r="P594" s="22"/>
      <c r="S594" s="168"/>
      <c r="T594" s="32"/>
      <c r="U594" s="32"/>
      <c r="V594" s="23"/>
      <c r="AF594" s="19"/>
      <c r="AJ594" s="19"/>
      <c r="AK594" s="141"/>
      <c r="AM594" s="143"/>
    </row>
    <row r="595" spans="3:39" ht="15" customHeight="1">
      <c r="C595" s="19"/>
      <c r="D595" s="19"/>
      <c r="E595" s="19"/>
      <c r="F595" s="19"/>
      <c r="H595" s="32"/>
      <c r="J595" s="212"/>
      <c r="K595" s="19"/>
      <c r="M595" s="19"/>
      <c r="O595" s="19"/>
      <c r="P595" s="22"/>
      <c r="S595" s="168"/>
      <c r="T595" s="32"/>
      <c r="U595" s="32"/>
      <c r="V595" s="23"/>
      <c r="AF595" s="19"/>
      <c r="AJ595" s="19"/>
      <c r="AK595" s="141"/>
      <c r="AM595" s="143"/>
    </row>
    <row r="596" spans="3:39" ht="15" customHeight="1">
      <c r="C596" s="19"/>
      <c r="D596" s="19"/>
      <c r="E596" s="19"/>
      <c r="F596" s="19"/>
      <c r="H596" s="32"/>
      <c r="J596" s="212"/>
      <c r="K596" s="19"/>
      <c r="M596" s="19"/>
      <c r="O596" s="19"/>
      <c r="P596" s="22"/>
      <c r="S596" s="168"/>
      <c r="T596" s="32"/>
      <c r="U596" s="32"/>
      <c r="V596" s="23"/>
      <c r="AF596" s="19"/>
      <c r="AJ596" s="19"/>
      <c r="AK596" s="141"/>
      <c r="AM596" s="143"/>
    </row>
    <row r="597" spans="3:39" ht="15" customHeight="1">
      <c r="C597" s="19"/>
      <c r="D597" s="19"/>
      <c r="E597" s="19"/>
      <c r="F597" s="19"/>
      <c r="H597" s="32"/>
      <c r="J597" s="212"/>
      <c r="K597" s="19"/>
      <c r="M597" s="19"/>
      <c r="O597" s="19"/>
      <c r="P597" s="22"/>
      <c r="S597" s="168"/>
      <c r="T597" s="32"/>
      <c r="U597" s="32"/>
      <c r="V597" s="23"/>
      <c r="AF597" s="19"/>
      <c r="AJ597" s="19"/>
      <c r="AK597" s="141"/>
      <c r="AM597" s="143"/>
    </row>
    <row r="598" spans="3:39" ht="15" customHeight="1">
      <c r="C598" s="19"/>
      <c r="D598" s="19"/>
      <c r="E598" s="19"/>
      <c r="F598" s="19"/>
      <c r="H598" s="32"/>
      <c r="J598" s="212"/>
      <c r="K598" s="19"/>
      <c r="M598" s="19"/>
      <c r="O598" s="19"/>
      <c r="P598" s="22"/>
      <c r="S598" s="168"/>
      <c r="T598" s="32"/>
      <c r="U598" s="32"/>
      <c r="V598" s="23"/>
      <c r="AF598" s="19"/>
      <c r="AJ598" s="19"/>
      <c r="AK598" s="141"/>
      <c r="AM598" s="143"/>
    </row>
    <row r="599" spans="3:39" ht="15" customHeight="1">
      <c r="C599" s="19"/>
      <c r="D599" s="19"/>
      <c r="E599" s="19"/>
      <c r="F599" s="19"/>
      <c r="H599" s="32"/>
      <c r="J599" s="212"/>
      <c r="K599" s="19"/>
      <c r="M599" s="19"/>
      <c r="O599" s="19"/>
      <c r="P599" s="22"/>
      <c r="S599" s="168"/>
      <c r="T599" s="32"/>
      <c r="U599" s="32"/>
      <c r="V599" s="23"/>
      <c r="AF599" s="19"/>
      <c r="AJ599" s="19"/>
      <c r="AK599" s="141"/>
      <c r="AM599" s="143"/>
    </row>
    <row r="600" spans="3:39" ht="15" customHeight="1">
      <c r="C600" s="19"/>
      <c r="D600" s="19"/>
      <c r="E600" s="19"/>
      <c r="F600" s="19"/>
      <c r="H600" s="32"/>
      <c r="J600" s="212"/>
      <c r="K600" s="19"/>
      <c r="M600" s="19"/>
      <c r="O600" s="19"/>
      <c r="P600" s="22"/>
      <c r="S600" s="168"/>
      <c r="T600" s="32"/>
      <c r="U600" s="32"/>
      <c r="V600" s="23"/>
      <c r="AF600" s="19"/>
      <c r="AJ600" s="19"/>
      <c r="AK600" s="141"/>
      <c r="AM600" s="143"/>
    </row>
    <row r="601" spans="3:39" ht="15" customHeight="1">
      <c r="C601" s="19"/>
      <c r="D601" s="19"/>
      <c r="E601" s="19"/>
      <c r="F601" s="19"/>
      <c r="H601" s="32"/>
      <c r="J601" s="212"/>
      <c r="K601" s="19"/>
      <c r="M601" s="19"/>
      <c r="O601" s="19"/>
      <c r="P601" s="22"/>
      <c r="S601" s="168"/>
      <c r="T601" s="32"/>
      <c r="U601" s="32"/>
      <c r="V601" s="23"/>
      <c r="AF601" s="19"/>
      <c r="AJ601" s="19"/>
      <c r="AK601" s="141"/>
      <c r="AM601" s="143"/>
    </row>
    <row r="602" spans="3:39" ht="15" customHeight="1">
      <c r="C602" s="19"/>
      <c r="D602" s="19"/>
      <c r="E602" s="19"/>
      <c r="F602" s="19"/>
      <c r="H602" s="32"/>
      <c r="J602" s="212"/>
      <c r="K602" s="19"/>
      <c r="M602" s="19"/>
      <c r="O602" s="19"/>
      <c r="P602" s="22"/>
      <c r="S602" s="168"/>
      <c r="T602" s="32"/>
      <c r="U602" s="32"/>
      <c r="V602" s="23"/>
      <c r="AF602" s="19"/>
      <c r="AJ602" s="19"/>
      <c r="AK602" s="141"/>
      <c r="AM602" s="143"/>
    </row>
    <row r="603" spans="3:39" ht="15" customHeight="1">
      <c r="C603" s="19"/>
      <c r="D603" s="19"/>
      <c r="E603" s="19"/>
      <c r="F603" s="19"/>
      <c r="H603" s="32"/>
      <c r="J603" s="212"/>
      <c r="K603" s="19"/>
      <c r="M603" s="19"/>
      <c r="O603" s="19"/>
      <c r="P603" s="22"/>
      <c r="S603" s="168"/>
      <c r="T603" s="32"/>
      <c r="U603" s="32"/>
      <c r="V603" s="23"/>
      <c r="AF603" s="19"/>
      <c r="AJ603" s="19"/>
      <c r="AK603" s="141"/>
      <c r="AM603" s="143"/>
    </row>
    <row r="604" spans="3:39" ht="15" customHeight="1">
      <c r="C604" s="19"/>
      <c r="D604" s="19"/>
      <c r="E604" s="19"/>
      <c r="F604" s="19"/>
      <c r="H604" s="32"/>
      <c r="J604" s="212"/>
      <c r="K604" s="19"/>
      <c r="M604" s="19"/>
      <c r="O604" s="19"/>
      <c r="P604" s="22"/>
      <c r="S604" s="168"/>
      <c r="T604" s="32"/>
      <c r="U604" s="32"/>
      <c r="V604" s="23"/>
      <c r="AF604" s="19"/>
      <c r="AJ604" s="19"/>
      <c r="AK604" s="141"/>
      <c r="AM604" s="143"/>
    </row>
    <row r="605" spans="3:39" ht="15" customHeight="1">
      <c r="C605" s="19"/>
      <c r="D605" s="19"/>
      <c r="E605" s="19"/>
      <c r="F605" s="19"/>
      <c r="H605" s="32"/>
      <c r="J605" s="212"/>
      <c r="K605" s="19"/>
      <c r="M605" s="19"/>
      <c r="O605" s="19"/>
      <c r="P605" s="22"/>
      <c r="S605" s="168"/>
      <c r="T605" s="32"/>
      <c r="U605" s="32"/>
      <c r="V605" s="23"/>
      <c r="AF605" s="19"/>
      <c r="AJ605" s="19"/>
      <c r="AK605" s="141"/>
      <c r="AM605" s="143"/>
    </row>
    <row r="606" spans="3:39" ht="15" customHeight="1">
      <c r="C606" s="19"/>
      <c r="D606" s="19"/>
      <c r="E606" s="19"/>
      <c r="F606" s="19"/>
      <c r="H606" s="32"/>
      <c r="J606" s="212"/>
      <c r="K606" s="19"/>
      <c r="M606" s="19"/>
      <c r="O606" s="19"/>
      <c r="P606" s="22"/>
      <c r="S606" s="168"/>
      <c r="T606" s="32"/>
      <c r="U606" s="32"/>
      <c r="V606" s="23"/>
      <c r="AF606" s="19"/>
      <c r="AJ606" s="19"/>
      <c r="AK606" s="141"/>
      <c r="AM606" s="143"/>
    </row>
    <row r="607" spans="3:39" ht="15" customHeight="1">
      <c r="C607" s="19"/>
      <c r="D607" s="19"/>
      <c r="E607" s="19"/>
      <c r="F607" s="19"/>
      <c r="H607" s="32"/>
      <c r="J607" s="212"/>
      <c r="K607" s="19"/>
      <c r="M607" s="19"/>
      <c r="O607" s="19"/>
      <c r="P607" s="22"/>
      <c r="S607" s="168"/>
      <c r="T607" s="32"/>
      <c r="U607" s="32"/>
      <c r="V607" s="23"/>
      <c r="AF607" s="19"/>
      <c r="AJ607" s="19"/>
      <c r="AK607" s="141"/>
      <c r="AM607" s="143"/>
    </row>
    <row r="608" spans="3:39" ht="15" customHeight="1">
      <c r="C608" s="19"/>
      <c r="D608" s="19"/>
      <c r="E608" s="19"/>
      <c r="F608" s="19"/>
      <c r="H608" s="32"/>
      <c r="J608" s="212"/>
      <c r="K608" s="19"/>
      <c r="M608" s="19"/>
      <c r="O608" s="19"/>
      <c r="P608" s="22"/>
      <c r="S608" s="168"/>
      <c r="T608" s="32"/>
      <c r="U608" s="32"/>
      <c r="V608" s="23"/>
      <c r="AF608" s="19"/>
      <c r="AJ608" s="19"/>
      <c r="AK608" s="141"/>
      <c r="AM608" s="143"/>
    </row>
    <row r="609" spans="3:39" ht="15" customHeight="1">
      <c r="C609" s="19"/>
      <c r="D609" s="19"/>
      <c r="E609" s="19"/>
      <c r="F609" s="19"/>
      <c r="H609" s="32"/>
      <c r="J609" s="212"/>
      <c r="K609" s="19"/>
      <c r="M609" s="19"/>
      <c r="O609" s="19"/>
      <c r="P609" s="22"/>
      <c r="S609" s="168"/>
      <c r="T609" s="32"/>
      <c r="U609" s="32"/>
      <c r="V609" s="23"/>
      <c r="AF609" s="19"/>
      <c r="AJ609" s="19"/>
      <c r="AK609" s="141"/>
      <c r="AM609" s="143"/>
    </row>
    <row r="610" spans="3:39" ht="15" customHeight="1">
      <c r="C610" s="19"/>
      <c r="D610" s="19"/>
      <c r="E610" s="19"/>
      <c r="F610" s="19"/>
      <c r="H610" s="32"/>
      <c r="J610" s="212"/>
      <c r="K610" s="19"/>
      <c r="M610" s="19"/>
      <c r="O610" s="19"/>
      <c r="P610" s="22"/>
      <c r="S610" s="168"/>
      <c r="T610" s="32"/>
      <c r="U610" s="32"/>
      <c r="V610" s="23"/>
      <c r="AF610" s="19"/>
      <c r="AJ610" s="19"/>
      <c r="AK610" s="141"/>
      <c r="AM610" s="143"/>
    </row>
    <row r="611" spans="3:39" ht="15" customHeight="1">
      <c r="C611" s="19"/>
      <c r="D611" s="19"/>
      <c r="E611" s="19"/>
      <c r="F611" s="19"/>
      <c r="H611" s="32"/>
      <c r="J611" s="212"/>
      <c r="K611" s="19"/>
      <c r="M611" s="19"/>
      <c r="O611" s="19"/>
      <c r="P611" s="22"/>
      <c r="S611" s="168"/>
      <c r="T611" s="32"/>
      <c r="U611" s="32"/>
      <c r="V611" s="23"/>
      <c r="AF611" s="19"/>
      <c r="AJ611" s="19"/>
      <c r="AK611" s="141"/>
      <c r="AM611" s="143"/>
    </row>
    <row r="612" spans="3:39" ht="15" customHeight="1">
      <c r="C612" s="19"/>
      <c r="D612" s="19"/>
      <c r="E612" s="19"/>
      <c r="F612" s="19"/>
      <c r="H612" s="32"/>
      <c r="J612" s="212"/>
      <c r="K612" s="19"/>
      <c r="M612" s="19"/>
      <c r="O612" s="19"/>
      <c r="P612" s="22"/>
      <c r="S612" s="168"/>
      <c r="T612" s="32"/>
      <c r="U612" s="32"/>
      <c r="V612" s="23"/>
      <c r="AF612" s="19"/>
      <c r="AJ612" s="19"/>
      <c r="AK612" s="141"/>
      <c r="AM612" s="143"/>
    </row>
    <row r="613" spans="3:39" ht="15" customHeight="1">
      <c r="C613" s="19"/>
      <c r="D613" s="19"/>
      <c r="E613" s="19"/>
      <c r="F613" s="19"/>
      <c r="H613" s="32"/>
      <c r="J613" s="212"/>
      <c r="K613" s="19"/>
      <c r="M613" s="19"/>
      <c r="O613" s="19"/>
      <c r="P613" s="22"/>
      <c r="S613" s="168"/>
      <c r="T613" s="32"/>
      <c r="U613" s="32"/>
      <c r="V613" s="23"/>
      <c r="AF613" s="19"/>
      <c r="AJ613" s="19"/>
      <c r="AK613" s="141"/>
      <c r="AM613" s="143"/>
    </row>
    <row r="614" spans="3:39" ht="15" customHeight="1">
      <c r="C614" s="19"/>
      <c r="D614" s="19"/>
      <c r="E614" s="19"/>
      <c r="F614" s="19"/>
      <c r="H614" s="32"/>
      <c r="J614" s="212"/>
      <c r="K614" s="19"/>
      <c r="M614" s="19"/>
      <c r="O614" s="19"/>
      <c r="P614" s="22"/>
      <c r="S614" s="168"/>
      <c r="T614" s="32"/>
      <c r="U614" s="32"/>
      <c r="V614" s="23"/>
      <c r="AF614" s="19"/>
      <c r="AJ614" s="19"/>
      <c r="AK614" s="141"/>
      <c r="AM614" s="143"/>
    </row>
    <row r="615" spans="3:39" ht="15" customHeight="1">
      <c r="C615" s="19"/>
      <c r="D615" s="19"/>
      <c r="E615" s="19"/>
      <c r="F615" s="19"/>
      <c r="H615" s="32"/>
      <c r="J615" s="212"/>
      <c r="K615" s="19"/>
      <c r="M615" s="19"/>
      <c r="O615" s="19"/>
      <c r="P615" s="22"/>
      <c r="S615" s="168"/>
      <c r="T615" s="32"/>
      <c r="U615" s="32"/>
      <c r="V615" s="23"/>
      <c r="AF615" s="19"/>
      <c r="AJ615" s="19"/>
      <c r="AK615" s="141"/>
      <c r="AM615" s="143"/>
    </row>
    <row r="616" spans="3:39" ht="15" customHeight="1">
      <c r="C616" s="19"/>
      <c r="D616" s="19"/>
      <c r="E616" s="19"/>
      <c r="F616" s="19"/>
      <c r="H616" s="32"/>
      <c r="J616" s="212"/>
      <c r="K616" s="19"/>
      <c r="M616" s="19"/>
      <c r="O616" s="19"/>
      <c r="P616" s="22"/>
      <c r="S616" s="168"/>
      <c r="T616" s="32"/>
      <c r="U616" s="32"/>
      <c r="V616" s="23"/>
      <c r="AF616" s="19"/>
      <c r="AJ616" s="19"/>
      <c r="AK616" s="141"/>
      <c r="AM616" s="143"/>
    </row>
    <row r="617" spans="3:39" ht="15" customHeight="1">
      <c r="C617" s="19"/>
      <c r="D617" s="19"/>
      <c r="E617" s="19"/>
      <c r="F617" s="19"/>
      <c r="H617" s="32"/>
      <c r="J617" s="212"/>
      <c r="K617" s="19"/>
      <c r="M617" s="19"/>
      <c r="O617" s="19"/>
      <c r="P617" s="22"/>
      <c r="S617" s="168"/>
      <c r="T617" s="32"/>
      <c r="U617" s="32"/>
      <c r="V617" s="23"/>
      <c r="AF617" s="19"/>
      <c r="AJ617" s="19"/>
      <c r="AK617" s="141"/>
      <c r="AM617" s="143"/>
    </row>
    <row r="618" spans="3:39" ht="15" customHeight="1">
      <c r="C618" s="19"/>
      <c r="D618" s="19"/>
      <c r="E618" s="19"/>
      <c r="F618" s="19"/>
      <c r="H618" s="32"/>
      <c r="J618" s="212"/>
      <c r="K618" s="19"/>
      <c r="M618" s="19"/>
      <c r="O618" s="19"/>
      <c r="P618" s="22"/>
      <c r="S618" s="168"/>
      <c r="T618" s="32"/>
      <c r="U618" s="32"/>
      <c r="V618" s="23"/>
      <c r="AF618" s="19"/>
      <c r="AJ618" s="19"/>
      <c r="AK618" s="141"/>
      <c r="AM618" s="143"/>
    </row>
    <row r="619" spans="3:39" ht="15" customHeight="1">
      <c r="C619" s="19"/>
      <c r="D619" s="19"/>
      <c r="E619" s="19"/>
      <c r="F619" s="19"/>
      <c r="H619" s="32"/>
      <c r="J619" s="212"/>
      <c r="K619" s="19"/>
      <c r="M619" s="19"/>
      <c r="O619" s="19"/>
      <c r="P619" s="22"/>
      <c r="S619" s="168"/>
      <c r="T619" s="32"/>
      <c r="U619" s="32"/>
      <c r="V619" s="23"/>
      <c r="AF619" s="19"/>
      <c r="AJ619" s="19"/>
      <c r="AK619" s="141"/>
      <c r="AM619" s="143"/>
    </row>
    <row r="620" spans="3:39" ht="15" customHeight="1">
      <c r="C620" s="19"/>
      <c r="D620" s="19"/>
      <c r="E620" s="19"/>
      <c r="F620" s="19"/>
      <c r="H620" s="32"/>
      <c r="J620" s="212"/>
      <c r="K620" s="19"/>
      <c r="M620" s="19"/>
      <c r="O620" s="19"/>
      <c r="P620" s="22"/>
      <c r="S620" s="168"/>
      <c r="T620" s="32"/>
      <c r="U620" s="32"/>
      <c r="V620" s="23"/>
      <c r="AF620" s="19"/>
      <c r="AJ620" s="19"/>
      <c r="AK620" s="141"/>
      <c r="AM620" s="143"/>
    </row>
    <row r="621" spans="3:39" ht="15" customHeight="1">
      <c r="C621" s="19"/>
      <c r="D621" s="19"/>
      <c r="E621" s="19"/>
      <c r="F621" s="19"/>
      <c r="H621" s="32"/>
      <c r="J621" s="212"/>
      <c r="K621" s="19"/>
      <c r="M621" s="19"/>
      <c r="O621" s="19"/>
      <c r="P621" s="22"/>
      <c r="S621" s="168"/>
      <c r="T621" s="32"/>
      <c r="U621" s="32"/>
      <c r="V621" s="23"/>
      <c r="AF621" s="19"/>
      <c r="AJ621" s="19"/>
      <c r="AK621" s="141"/>
      <c r="AM621" s="143"/>
    </row>
    <row r="622" spans="3:39" ht="15" customHeight="1">
      <c r="C622" s="19"/>
      <c r="D622" s="19"/>
      <c r="E622" s="19"/>
      <c r="F622" s="19"/>
      <c r="H622" s="32"/>
      <c r="J622" s="212"/>
      <c r="K622" s="19"/>
      <c r="M622" s="19"/>
      <c r="O622" s="19"/>
      <c r="P622" s="22"/>
      <c r="S622" s="168"/>
      <c r="T622" s="32"/>
      <c r="U622" s="32"/>
      <c r="V622" s="23"/>
      <c r="AF622" s="19"/>
      <c r="AJ622" s="19"/>
      <c r="AK622" s="141"/>
      <c r="AM622" s="143"/>
    </row>
    <row r="623" spans="3:39" ht="15" customHeight="1">
      <c r="C623" s="19"/>
      <c r="D623" s="19"/>
      <c r="E623" s="19"/>
      <c r="F623" s="19"/>
      <c r="H623" s="32"/>
      <c r="J623" s="212"/>
      <c r="K623" s="19"/>
      <c r="M623" s="19"/>
      <c r="O623" s="19"/>
      <c r="P623" s="22"/>
      <c r="S623" s="168"/>
      <c r="T623" s="32"/>
      <c r="U623" s="32"/>
      <c r="V623" s="23"/>
      <c r="AF623" s="19"/>
      <c r="AJ623" s="19"/>
      <c r="AK623" s="141"/>
      <c r="AM623" s="143"/>
    </row>
    <row r="624" spans="3:39" ht="15" customHeight="1">
      <c r="C624" s="19"/>
      <c r="D624" s="19"/>
      <c r="E624" s="19"/>
      <c r="F624" s="19"/>
      <c r="H624" s="32"/>
      <c r="J624" s="212"/>
      <c r="K624" s="19"/>
      <c r="M624" s="19"/>
      <c r="O624" s="19"/>
      <c r="P624" s="22"/>
      <c r="S624" s="168"/>
      <c r="T624" s="32"/>
      <c r="U624" s="32"/>
      <c r="V624" s="23"/>
      <c r="AF624" s="19"/>
      <c r="AJ624" s="19"/>
      <c r="AK624" s="141"/>
      <c r="AM624" s="143"/>
    </row>
    <row r="625" spans="3:39" ht="15" customHeight="1">
      <c r="C625" s="19"/>
      <c r="D625" s="19"/>
      <c r="E625" s="19"/>
      <c r="F625" s="19"/>
      <c r="H625" s="32"/>
      <c r="J625" s="212"/>
      <c r="K625" s="19"/>
      <c r="M625" s="19"/>
      <c r="O625" s="19"/>
      <c r="P625" s="22"/>
      <c r="S625" s="168"/>
      <c r="T625" s="32"/>
      <c r="U625" s="32"/>
      <c r="V625" s="23"/>
      <c r="AF625" s="19"/>
      <c r="AJ625" s="19"/>
      <c r="AK625" s="141"/>
      <c r="AM625" s="143"/>
    </row>
    <row r="626" spans="3:39" ht="15" customHeight="1">
      <c r="C626" s="19"/>
      <c r="D626" s="19"/>
      <c r="E626" s="19"/>
      <c r="F626" s="19"/>
      <c r="H626" s="32"/>
      <c r="J626" s="212"/>
      <c r="K626" s="19"/>
      <c r="M626" s="19"/>
      <c r="O626" s="19"/>
      <c r="P626" s="22"/>
      <c r="S626" s="168"/>
      <c r="T626" s="32"/>
      <c r="U626" s="32"/>
      <c r="V626" s="23"/>
      <c r="AF626" s="19"/>
      <c r="AJ626" s="19"/>
      <c r="AK626" s="141"/>
      <c r="AM626" s="143"/>
    </row>
    <row r="627" spans="3:39" ht="15" customHeight="1">
      <c r="C627" s="19"/>
      <c r="D627" s="19"/>
      <c r="E627" s="19"/>
      <c r="F627" s="19"/>
      <c r="H627" s="32"/>
      <c r="J627" s="212"/>
      <c r="K627" s="19"/>
      <c r="M627" s="19"/>
      <c r="O627" s="19"/>
      <c r="P627" s="22"/>
      <c r="S627" s="168"/>
      <c r="T627" s="32"/>
      <c r="U627" s="32"/>
      <c r="V627" s="23"/>
      <c r="AF627" s="19"/>
      <c r="AJ627" s="19"/>
      <c r="AK627" s="141"/>
      <c r="AM627" s="143"/>
    </row>
    <row r="628" spans="3:39" ht="15" customHeight="1">
      <c r="C628" s="19"/>
      <c r="D628" s="19"/>
      <c r="E628" s="19"/>
      <c r="F628" s="19"/>
      <c r="H628" s="32"/>
      <c r="J628" s="212"/>
      <c r="K628" s="19"/>
      <c r="M628" s="19"/>
      <c r="O628" s="19"/>
      <c r="P628" s="22"/>
      <c r="S628" s="168"/>
      <c r="T628" s="32"/>
      <c r="U628" s="32"/>
      <c r="V628" s="23"/>
      <c r="AF628" s="19"/>
      <c r="AJ628" s="19"/>
      <c r="AK628" s="141"/>
      <c r="AM628" s="143"/>
    </row>
    <row r="629" spans="3:39" ht="15" customHeight="1">
      <c r="C629" s="19"/>
      <c r="D629" s="19"/>
      <c r="E629" s="19"/>
      <c r="F629" s="19"/>
      <c r="H629" s="32"/>
      <c r="J629" s="212"/>
      <c r="K629" s="19"/>
      <c r="M629" s="19"/>
      <c r="O629" s="19"/>
      <c r="P629" s="22"/>
      <c r="S629" s="168"/>
      <c r="T629" s="32"/>
      <c r="U629" s="32"/>
      <c r="V629" s="23"/>
      <c r="AF629" s="19"/>
      <c r="AJ629" s="19"/>
      <c r="AK629" s="141"/>
      <c r="AM629" s="143"/>
    </row>
    <row r="630" spans="3:39" ht="15" customHeight="1">
      <c r="C630" s="19"/>
      <c r="D630" s="19"/>
      <c r="E630" s="19"/>
      <c r="F630" s="19"/>
      <c r="H630" s="32"/>
      <c r="J630" s="212"/>
      <c r="K630" s="19"/>
      <c r="M630" s="19"/>
      <c r="O630" s="19"/>
      <c r="P630" s="22"/>
      <c r="S630" s="168"/>
      <c r="T630" s="32"/>
      <c r="U630" s="32"/>
      <c r="V630" s="23"/>
      <c r="AF630" s="19"/>
      <c r="AJ630" s="19"/>
      <c r="AK630" s="141"/>
      <c r="AM630" s="143"/>
    </row>
    <row r="631" spans="3:39" ht="15" customHeight="1">
      <c r="C631" s="19"/>
      <c r="D631" s="19"/>
      <c r="E631" s="19"/>
      <c r="F631" s="19"/>
      <c r="H631" s="32"/>
      <c r="J631" s="212"/>
      <c r="K631" s="19"/>
      <c r="M631" s="19"/>
      <c r="O631" s="19"/>
      <c r="P631" s="22"/>
      <c r="S631" s="168"/>
      <c r="T631" s="32"/>
      <c r="U631" s="32"/>
      <c r="V631" s="23"/>
      <c r="AF631" s="19"/>
      <c r="AJ631" s="19"/>
      <c r="AK631" s="141"/>
      <c r="AM631" s="143"/>
    </row>
    <row r="632" spans="3:39" ht="15" customHeight="1">
      <c r="C632" s="19"/>
      <c r="D632" s="19"/>
      <c r="E632" s="19"/>
      <c r="F632" s="19"/>
      <c r="H632" s="32"/>
      <c r="J632" s="212"/>
      <c r="K632" s="19"/>
      <c r="M632" s="19"/>
      <c r="O632" s="19"/>
      <c r="P632" s="22"/>
      <c r="S632" s="168"/>
      <c r="T632" s="32"/>
      <c r="U632" s="32"/>
      <c r="V632" s="23"/>
      <c r="AF632" s="19"/>
      <c r="AJ632" s="19"/>
      <c r="AK632" s="141"/>
      <c r="AM632" s="143"/>
    </row>
    <row r="633" spans="3:39" ht="15" customHeight="1">
      <c r="C633" s="19"/>
      <c r="D633" s="19"/>
      <c r="E633" s="19"/>
      <c r="F633" s="19"/>
      <c r="H633" s="32"/>
      <c r="J633" s="212"/>
      <c r="K633" s="19"/>
      <c r="M633" s="19"/>
      <c r="O633" s="19"/>
      <c r="P633" s="22"/>
      <c r="S633" s="168"/>
      <c r="T633" s="32"/>
      <c r="U633" s="32"/>
      <c r="V633" s="23"/>
      <c r="AF633" s="19"/>
      <c r="AJ633" s="19"/>
      <c r="AK633" s="141"/>
      <c r="AM633" s="143"/>
    </row>
    <row r="634" spans="3:39" ht="15" customHeight="1">
      <c r="C634" s="19"/>
      <c r="D634" s="19"/>
      <c r="E634" s="19"/>
      <c r="F634" s="19"/>
      <c r="H634" s="32"/>
      <c r="J634" s="212"/>
      <c r="K634" s="19"/>
      <c r="M634" s="19"/>
      <c r="O634" s="19"/>
      <c r="P634" s="22"/>
      <c r="S634" s="168"/>
      <c r="T634" s="32"/>
      <c r="U634" s="32"/>
      <c r="V634" s="23"/>
      <c r="AF634" s="19"/>
      <c r="AJ634" s="19"/>
      <c r="AK634" s="141"/>
      <c r="AM634" s="143"/>
    </row>
    <row r="635" spans="3:39" ht="15" customHeight="1">
      <c r="C635" s="19"/>
      <c r="D635" s="19"/>
      <c r="E635" s="19"/>
      <c r="F635" s="19"/>
      <c r="H635" s="32"/>
      <c r="J635" s="212"/>
      <c r="K635" s="19"/>
      <c r="M635" s="19"/>
      <c r="O635" s="19"/>
      <c r="P635" s="22"/>
      <c r="S635" s="168"/>
      <c r="T635" s="32"/>
      <c r="U635" s="32"/>
      <c r="V635" s="23"/>
      <c r="AF635" s="19"/>
      <c r="AJ635" s="19"/>
      <c r="AK635" s="141"/>
      <c r="AM635" s="143"/>
    </row>
    <row r="636" spans="3:39" ht="15" customHeight="1">
      <c r="C636" s="19"/>
      <c r="D636" s="19"/>
      <c r="E636" s="19"/>
      <c r="F636" s="19"/>
      <c r="H636" s="32"/>
      <c r="J636" s="212"/>
      <c r="K636" s="19"/>
      <c r="M636" s="19"/>
      <c r="O636" s="19"/>
      <c r="P636" s="22"/>
      <c r="S636" s="168"/>
      <c r="T636" s="32"/>
      <c r="U636" s="32"/>
      <c r="V636" s="23"/>
      <c r="AF636" s="19"/>
      <c r="AJ636" s="19"/>
      <c r="AK636" s="141"/>
      <c r="AM636" s="143"/>
    </row>
    <row r="637" spans="3:39" ht="15" customHeight="1">
      <c r="C637" s="19"/>
      <c r="D637" s="19"/>
      <c r="E637" s="19"/>
      <c r="F637" s="19"/>
      <c r="H637" s="32"/>
      <c r="J637" s="212"/>
      <c r="K637" s="19"/>
      <c r="M637" s="19"/>
      <c r="O637" s="19"/>
      <c r="P637" s="22"/>
      <c r="S637" s="168"/>
      <c r="T637" s="32"/>
      <c r="U637" s="32"/>
      <c r="V637" s="23"/>
      <c r="AF637" s="19"/>
      <c r="AJ637" s="19"/>
      <c r="AK637" s="141"/>
      <c r="AM637" s="143"/>
    </row>
    <row r="638" spans="3:39" ht="15" customHeight="1">
      <c r="C638" s="19"/>
      <c r="D638" s="19"/>
      <c r="E638" s="19"/>
      <c r="F638" s="19"/>
      <c r="H638" s="32"/>
      <c r="J638" s="212"/>
      <c r="K638" s="19"/>
      <c r="M638" s="19"/>
      <c r="O638" s="19"/>
      <c r="P638" s="22"/>
      <c r="S638" s="168"/>
      <c r="T638" s="32"/>
      <c r="U638" s="32"/>
      <c r="V638" s="23"/>
      <c r="AF638" s="19"/>
      <c r="AJ638" s="19"/>
      <c r="AK638" s="141"/>
      <c r="AM638" s="143"/>
    </row>
    <row r="639" spans="3:39" ht="15" customHeight="1">
      <c r="C639" s="19"/>
      <c r="D639" s="19"/>
      <c r="E639" s="19"/>
      <c r="F639" s="19"/>
      <c r="H639" s="32"/>
      <c r="J639" s="212"/>
      <c r="K639" s="19"/>
      <c r="M639" s="19"/>
      <c r="O639" s="19"/>
      <c r="P639" s="22"/>
      <c r="S639" s="168"/>
      <c r="T639" s="32"/>
      <c r="U639" s="32"/>
      <c r="V639" s="23"/>
      <c r="AF639" s="19"/>
      <c r="AJ639" s="19"/>
      <c r="AK639" s="141"/>
      <c r="AM639" s="143"/>
    </row>
    <row r="640" spans="3:39" ht="15" customHeight="1">
      <c r="C640" s="19"/>
      <c r="D640" s="19"/>
      <c r="E640" s="19"/>
      <c r="F640" s="19"/>
      <c r="H640" s="32"/>
      <c r="J640" s="212"/>
      <c r="K640" s="19"/>
      <c r="M640" s="19"/>
      <c r="O640" s="19"/>
      <c r="P640" s="22"/>
      <c r="S640" s="168"/>
      <c r="T640" s="32"/>
      <c r="U640" s="32"/>
      <c r="V640" s="23"/>
      <c r="AF640" s="19"/>
      <c r="AJ640" s="19"/>
      <c r="AK640" s="141"/>
      <c r="AM640" s="143"/>
    </row>
    <row r="641" spans="3:39" ht="15" customHeight="1">
      <c r="C641" s="19"/>
      <c r="D641" s="19"/>
      <c r="E641" s="19"/>
      <c r="F641" s="19"/>
      <c r="H641" s="32"/>
      <c r="J641" s="212"/>
      <c r="K641" s="19"/>
      <c r="M641" s="19"/>
      <c r="O641" s="19"/>
      <c r="P641" s="22"/>
      <c r="S641" s="168"/>
      <c r="T641" s="32"/>
      <c r="U641" s="32"/>
      <c r="V641" s="23"/>
      <c r="AF641" s="19"/>
      <c r="AJ641" s="19"/>
      <c r="AK641" s="141"/>
      <c r="AM641" s="143"/>
    </row>
    <row r="642" spans="3:39" ht="15" customHeight="1">
      <c r="C642" s="19"/>
      <c r="D642" s="19"/>
      <c r="E642" s="19"/>
      <c r="F642" s="19"/>
      <c r="H642" s="32"/>
      <c r="J642" s="212"/>
      <c r="K642" s="19"/>
      <c r="M642" s="19"/>
      <c r="O642" s="19"/>
      <c r="P642" s="22"/>
      <c r="S642" s="168"/>
      <c r="T642" s="32"/>
      <c r="U642" s="32"/>
      <c r="V642" s="23"/>
      <c r="AF642" s="19"/>
      <c r="AJ642" s="19"/>
      <c r="AK642" s="141"/>
      <c r="AM642" s="143"/>
    </row>
    <row r="643" spans="3:39" ht="15" customHeight="1">
      <c r="C643" s="19"/>
      <c r="D643" s="19"/>
      <c r="E643" s="19"/>
      <c r="F643" s="19"/>
      <c r="H643" s="32"/>
      <c r="J643" s="212"/>
      <c r="K643" s="19"/>
      <c r="M643" s="19"/>
      <c r="O643" s="19"/>
      <c r="P643" s="22"/>
      <c r="S643" s="168"/>
      <c r="T643" s="32"/>
      <c r="U643" s="32"/>
      <c r="V643" s="23"/>
      <c r="AF643" s="19"/>
      <c r="AJ643" s="19"/>
      <c r="AK643" s="141"/>
      <c r="AM643" s="143"/>
    </row>
    <row r="644" spans="3:39" ht="15" customHeight="1">
      <c r="C644" s="19"/>
      <c r="D644" s="19"/>
      <c r="E644" s="19"/>
      <c r="F644" s="19"/>
      <c r="H644" s="32"/>
      <c r="J644" s="212"/>
      <c r="K644" s="19"/>
      <c r="M644" s="19"/>
      <c r="O644" s="19"/>
      <c r="P644" s="22"/>
      <c r="S644" s="168"/>
      <c r="T644" s="32"/>
      <c r="U644" s="32"/>
      <c r="V644" s="23"/>
      <c r="AF644" s="19"/>
      <c r="AJ644" s="19"/>
      <c r="AK644" s="141"/>
      <c r="AM644" s="143"/>
    </row>
    <row r="645" spans="3:39" ht="15" customHeight="1">
      <c r="C645" s="19"/>
      <c r="D645" s="19"/>
      <c r="E645" s="19"/>
      <c r="F645" s="19"/>
      <c r="H645" s="32"/>
      <c r="J645" s="212"/>
      <c r="K645" s="19"/>
      <c r="M645" s="19"/>
      <c r="O645" s="19"/>
      <c r="P645" s="22"/>
      <c r="S645" s="168"/>
      <c r="T645" s="32"/>
      <c r="U645" s="32"/>
      <c r="V645" s="23"/>
      <c r="AF645" s="19"/>
      <c r="AJ645" s="19"/>
      <c r="AK645" s="141"/>
      <c r="AM645" s="143"/>
    </row>
    <row r="646" spans="3:39" ht="15" customHeight="1">
      <c r="C646" s="19"/>
      <c r="D646" s="19"/>
      <c r="E646" s="19"/>
      <c r="F646" s="19"/>
      <c r="H646" s="32"/>
      <c r="J646" s="212"/>
      <c r="K646" s="19"/>
      <c r="M646" s="19"/>
      <c r="O646" s="19"/>
      <c r="P646" s="22"/>
      <c r="S646" s="168"/>
      <c r="T646" s="32"/>
      <c r="U646" s="32"/>
      <c r="V646" s="23"/>
      <c r="AF646" s="19"/>
      <c r="AJ646" s="19"/>
      <c r="AK646" s="141"/>
      <c r="AM646" s="143"/>
    </row>
    <row r="647" spans="3:39" ht="15" customHeight="1">
      <c r="C647" s="19"/>
      <c r="D647" s="19"/>
      <c r="E647" s="19"/>
      <c r="F647" s="19"/>
      <c r="H647" s="32"/>
      <c r="J647" s="212"/>
      <c r="K647" s="19"/>
      <c r="M647" s="19"/>
      <c r="O647" s="19"/>
      <c r="P647" s="22"/>
      <c r="S647" s="168"/>
      <c r="T647" s="32"/>
      <c r="U647" s="32"/>
      <c r="V647" s="23"/>
      <c r="AF647" s="19"/>
      <c r="AJ647" s="19"/>
      <c r="AK647" s="141"/>
      <c r="AM647" s="143"/>
    </row>
    <row r="648" spans="3:39" ht="15" customHeight="1">
      <c r="C648" s="19"/>
      <c r="D648" s="19"/>
      <c r="E648" s="19"/>
      <c r="F648" s="19"/>
      <c r="H648" s="32"/>
      <c r="J648" s="212"/>
      <c r="K648" s="19"/>
      <c r="M648" s="19"/>
      <c r="O648" s="19"/>
      <c r="P648" s="22"/>
      <c r="S648" s="168"/>
      <c r="T648" s="32"/>
      <c r="U648" s="32"/>
      <c r="V648" s="23"/>
      <c r="AF648" s="19"/>
      <c r="AJ648" s="19"/>
      <c r="AK648" s="141"/>
      <c r="AM648" s="143"/>
    </row>
    <row r="649" spans="3:39" ht="15" customHeight="1">
      <c r="C649" s="19"/>
      <c r="D649" s="19"/>
      <c r="E649" s="19"/>
      <c r="F649" s="19"/>
      <c r="H649" s="32"/>
      <c r="J649" s="212"/>
      <c r="K649" s="19"/>
      <c r="M649" s="19"/>
      <c r="O649" s="19"/>
      <c r="P649" s="22"/>
      <c r="S649" s="168"/>
      <c r="T649" s="32"/>
      <c r="U649" s="32"/>
      <c r="V649" s="23"/>
      <c r="AF649" s="19"/>
      <c r="AJ649" s="19"/>
      <c r="AK649" s="141"/>
      <c r="AM649" s="143"/>
    </row>
    <row r="650" spans="3:39" ht="15" customHeight="1">
      <c r="C650" s="19"/>
      <c r="D650" s="19"/>
      <c r="E650" s="19"/>
      <c r="F650" s="19"/>
      <c r="H650" s="32"/>
      <c r="J650" s="212"/>
      <c r="K650" s="19"/>
      <c r="M650" s="19"/>
      <c r="O650" s="19"/>
      <c r="P650" s="22"/>
      <c r="S650" s="168"/>
      <c r="T650" s="32"/>
      <c r="U650" s="32"/>
      <c r="V650" s="23"/>
      <c r="AF650" s="19"/>
      <c r="AJ650" s="19"/>
      <c r="AK650" s="141"/>
      <c r="AM650" s="143"/>
    </row>
    <row r="651" spans="3:39" ht="15" customHeight="1">
      <c r="C651" s="19"/>
      <c r="D651" s="19"/>
      <c r="E651" s="19"/>
      <c r="F651" s="19"/>
      <c r="H651" s="32"/>
      <c r="J651" s="212"/>
      <c r="K651" s="19"/>
      <c r="M651" s="19"/>
      <c r="O651" s="19"/>
      <c r="P651" s="22"/>
      <c r="S651" s="168"/>
      <c r="T651" s="32"/>
      <c r="U651" s="32"/>
      <c r="V651" s="23"/>
      <c r="AF651" s="19"/>
      <c r="AJ651" s="19"/>
      <c r="AK651" s="141"/>
      <c r="AM651" s="143"/>
    </row>
    <row r="652" spans="3:39" ht="15" customHeight="1">
      <c r="C652" s="19"/>
      <c r="D652" s="19"/>
      <c r="E652" s="19"/>
      <c r="F652" s="19"/>
      <c r="H652" s="32"/>
      <c r="J652" s="212"/>
      <c r="K652" s="19"/>
      <c r="M652" s="19"/>
      <c r="O652" s="19"/>
      <c r="P652" s="22"/>
      <c r="S652" s="168"/>
      <c r="T652" s="32"/>
      <c r="U652" s="32"/>
      <c r="V652" s="23"/>
      <c r="AF652" s="19"/>
      <c r="AJ652" s="19"/>
      <c r="AK652" s="141"/>
      <c r="AM652" s="143"/>
    </row>
    <row r="653" spans="3:39" ht="15" customHeight="1">
      <c r="C653" s="19"/>
      <c r="D653" s="19"/>
      <c r="E653" s="19"/>
      <c r="F653" s="19"/>
      <c r="H653" s="32"/>
      <c r="J653" s="212"/>
      <c r="K653" s="19"/>
      <c r="M653" s="19"/>
      <c r="O653" s="19"/>
      <c r="P653" s="22"/>
      <c r="S653" s="168"/>
      <c r="T653" s="32"/>
      <c r="U653" s="32"/>
      <c r="V653" s="23"/>
      <c r="AF653" s="19"/>
      <c r="AJ653" s="19"/>
      <c r="AK653" s="141"/>
      <c r="AM653" s="143"/>
    </row>
    <row r="654" spans="3:39" ht="15" customHeight="1">
      <c r="C654" s="19"/>
      <c r="D654" s="19"/>
      <c r="E654" s="19"/>
      <c r="F654" s="19"/>
      <c r="H654" s="32"/>
      <c r="J654" s="212"/>
      <c r="K654" s="19"/>
      <c r="M654" s="19"/>
      <c r="O654" s="19"/>
      <c r="P654" s="22"/>
      <c r="S654" s="168"/>
      <c r="T654" s="32"/>
      <c r="U654" s="32"/>
      <c r="V654" s="23"/>
      <c r="AF654" s="19"/>
      <c r="AJ654" s="19"/>
      <c r="AK654" s="141"/>
      <c r="AM654" s="143"/>
    </row>
    <row r="655" spans="3:39" ht="15" customHeight="1">
      <c r="C655" s="19"/>
      <c r="D655" s="19"/>
      <c r="E655" s="19"/>
      <c r="F655" s="19"/>
      <c r="H655" s="32"/>
      <c r="J655" s="212"/>
      <c r="K655" s="19"/>
      <c r="M655" s="19"/>
      <c r="O655" s="19"/>
      <c r="P655" s="22"/>
      <c r="S655" s="168"/>
      <c r="T655" s="32"/>
      <c r="U655" s="32"/>
      <c r="V655" s="23"/>
      <c r="AF655" s="19"/>
      <c r="AJ655" s="19"/>
      <c r="AK655" s="141"/>
      <c r="AM655" s="143"/>
    </row>
    <row r="656" spans="3:39" ht="15" customHeight="1">
      <c r="C656" s="19"/>
      <c r="D656" s="19"/>
      <c r="E656" s="19"/>
      <c r="F656" s="19"/>
      <c r="H656" s="32"/>
      <c r="J656" s="212"/>
      <c r="K656" s="19"/>
      <c r="M656" s="19"/>
      <c r="O656" s="19"/>
      <c r="P656" s="22"/>
      <c r="S656" s="168"/>
      <c r="T656" s="32"/>
      <c r="U656" s="32"/>
      <c r="V656" s="23"/>
      <c r="AF656" s="19"/>
      <c r="AJ656" s="19"/>
      <c r="AK656" s="141"/>
      <c r="AM656" s="143"/>
    </row>
    <row r="657" spans="3:39" ht="15" customHeight="1">
      <c r="C657" s="19"/>
      <c r="D657" s="19"/>
      <c r="E657" s="19"/>
      <c r="F657" s="19"/>
      <c r="H657" s="32"/>
      <c r="J657" s="212"/>
      <c r="K657" s="19"/>
      <c r="M657" s="19"/>
      <c r="O657" s="19"/>
      <c r="P657" s="22"/>
      <c r="S657" s="168"/>
      <c r="T657" s="32"/>
      <c r="U657" s="32"/>
      <c r="V657" s="23"/>
      <c r="AF657" s="19"/>
      <c r="AJ657" s="19"/>
      <c r="AK657" s="141"/>
      <c r="AM657" s="143"/>
    </row>
    <row r="658" spans="3:39" ht="15" customHeight="1">
      <c r="C658" s="19"/>
      <c r="D658" s="19"/>
      <c r="E658" s="19"/>
      <c r="F658" s="19"/>
      <c r="H658" s="32"/>
      <c r="J658" s="212"/>
      <c r="K658" s="19"/>
      <c r="M658" s="19"/>
      <c r="O658" s="19"/>
      <c r="P658" s="22"/>
      <c r="S658" s="168"/>
      <c r="T658" s="32"/>
      <c r="U658" s="32"/>
      <c r="V658" s="23"/>
      <c r="AF658" s="19"/>
      <c r="AJ658" s="19"/>
      <c r="AK658" s="141"/>
      <c r="AM658" s="143"/>
    </row>
    <row r="659" spans="3:39" ht="15" customHeight="1">
      <c r="C659" s="19"/>
      <c r="D659" s="19"/>
      <c r="E659" s="19"/>
      <c r="F659" s="19"/>
      <c r="H659" s="32"/>
      <c r="J659" s="212"/>
      <c r="K659" s="19"/>
      <c r="M659" s="19"/>
      <c r="O659" s="19"/>
      <c r="P659" s="22"/>
      <c r="S659" s="168"/>
      <c r="T659" s="32"/>
      <c r="U659" s="32"/>
      <c r="V659" s="23"/>
      <c r="AF659" s="19"/>
      <c r="AJ659" s="19"/>
      <c r="AK659" s="141"/>
      <c r="AM659" s="143"/>
    </row>
    <row r="660" spans="3:39" ht="15" customHeight="1">
      <c r="C660" s="19"/>
      <c r="D660" s="19"/>
      <c r="E660" s="19"/>
      <c r="F660" s="19"/>
      <c r="H660" s="32"/>
      <c r="J660" s="212"/>
      <c r="K660" s="19"/>
      <c r="M660" s="19"/>
      <c r="O660" s="19"/>
      <c r="P660" s="22"/>
      <c r="S660" s="168"/>
      <c r="T660" s="32"/>
      <c r="U660" s="32"/>
      <c r="V660" s="23"/>
      <c r="AF660" s="19"/>
      <c r="AJ660" s="19"/>
      <c r="AK660" s="141"/>
      <c r="AM660" s="143"/>
    </row>
    <row r="661" spans="3:39" ht="15" customHeight="1">
      <c r="C661" s="19"/>
      <c r="D661" s="19"/>
      <c r="E661" s="19"/>
      <c r="F661" s="19"/>
      <c r="H661" s="32"/>
      <c r="J661" s="212"/>
      <c r="K661" s="19"/>
      <c r="M661" s="19"/>
      <c r="O661" s="19"/>
      <c r="P661" s="22"/>
      <c r="S661" s="168"/>
      <c r="T661" s="32"/>
      <c r="U661" s="32"/>
      <c r="V661" s="23"/>
      <c r="AF661" s="19"/>
      <c r="AJ661" s="19"/>
      <c r="AK661" s="141"/>
      <c r="AM661" s="143"/>
    </row>
    <row r="662" spans="3:39" ht="15" customHeight="1">
      <c r="C662" s="19"/>
      <c r="D662" s="19"/>
      <c r="E662" s="19"/>
      <c r="F662" s="19"/>
      <c r="H662" s="32"/>
      <c r="J662" s="212"/>
      <c r="K662" s="19"/>
      <c r="M662" s="19"/>
      <c r="O662" s="19"/>
      <c r="P662" s="22"/>
      <c r="S662" s="168"/>
      <c r="T662" s="32"/>
      <c r="U662" s="32"/>
      <c r="V662" s="23"/>
      <c r="AF662" s="19"/>
      <c r="AJ662" s="19"/>
      <c r="AK662" s="141"/>
      <c r="AM662" s="143"/>
    </row>
    <row r="663" spans="3:39" ht="15" customHeight="1">
      <c r="C663" s="19"/>
      <c r="D663" s="19"/>
      <c r="E663" s="19"/>
      <c r="F663" s="19"/>
      <c r="H663" s="32"/>
      <c r="J663" s="212"/>
      <c r="K663" s="19"/>
      <c r="M663" s="19"/>
      <c r="O663" s="19"/>
      <c r="P663" s="22"/>
      <c r="S663" s="168"/>
      <c r="T663" s="32"/>
      <c r="U663" s="32"/>
      <c r="V663" s="23"/>
      <c r="AF663" s="19"/>
      <c r="AJ663" s="19"/>
      <c r="AK663" s="141"/>
      <c r="AM663" s="143"/>
    </row>
    <row r="664" spans="3:39" ht="15" customHeight="1">
      <c r="C664" s="19"/>
      <c r="D664" s="19"/>
      <c r="E664" s="19"/>
      <c r="F664" s="19"/>
      <c r="H664" s="32"/>
      <c r="J664" s="212"/>
      <c r="K664" s="19"/>
      <c r="M664" s="19"/>
      <c r="O664" s="19"/>
      <c r="P664" s="22"/>
      <c r="S664" s="168"/>
      <c r="T664" s="32"/>
      <c r="U664" s="32"/>
      <c r="V664" s="23"/>
      <c r="AF664" s="19"/>
      <c r="AJ664" s="19"/>
      <c r="AK664" s="141"/>
      <c r="AM664" s="143"/>
    </row>
    <row r="665" spans="3:39" ht="15" customHeight="1">
      <c r="C665" s="19"/>
      <c r="D665" s="19"/>
      <c r="E665" s="19"/>
      <c r="F665" s="19"/>
      <c r="H665" s="32"/>
      <c r="J665" s="212"/>
      <c r="K665" s="19"/>
      <c r="M665" s="19"/>
      <c r="O665" s="19"/>
      <c r="P665" s="22"/>
      <c r="S665" s="168"/>
      <c r="T665" s="32"/>
      <c r="U665" s="32"/>
      <c r="V665" s="23"/>
      <c r="AF665" s="19"/>
      <c r="AJ665" s="19"/>
      <c r="AK665" s="141"/>
      <c r="AM665" s="143"/>
    </row>
    <row r="666" spans="3:39" ht="15" customHeight="1">
      <c r="C666" s="19"/>
      <c r="D666" s="19"/>
      <c r="E666" s="19"/>
      <c r="F666" s="19"/>
      <c r="H666" s="32"/>
      <c r="J666" s="212"/>
      <c r="K666" s="19"/>
      <c r="M666" s="19"/>
      <c r="O666" s="19"/>
      <c r="P666" s="22"/>
      <c r="S666" s="168"/>
      <c r="T666" s="32"/>
      <c r="U666" s="32"/>
      <c r="V666" s="23"/>
      <c r="AF666" s="19"/>
      <c r="AJ666" s="19"/>
      <c r="AK666" s="141"/>
      <c r="AM666" s="143"/>
    </row>
    <row r="667" spans="3:39" ht="15" customHeight="1">
      <c r="C667" s="19"/>
      <c r="D667" s="19"/>
      <c r="E667" s="19"/>
      <c r="F667" s="19"/>
      <c r="H667" s="32"/>
      <c r="J667" s="212"/>
      <c r="K667" s="19"/>
      <c r="M667" s="19"/>
      <c r="O667" s="19"/>
      <c r="P667" s="22"/>
      <c r="S667" s="168"/>
      <c r="T667" s="32"/>
      <c r="U667" s="32"/>
      <c r="V667" s="23"/>
      <c r="AF667" s="19"/>
      <c r="AJ667" s="19"/>
      <c r="AK667" s="141"/>
      <c r="AM667" s="143"/>
    </row>
    <row r="668" spans="3:39" ht="15" customHeight="1">
      <c r="C668" s="19"/>
      <c r="D668" s="19"/>
      <c r="E668" s="19"/>
      <c r="F668" s="19"/>
      <c r="H668" s="32"/>
      <c r="J668" s="212"/>
      <c r="K668" s="19"/>
      <c r="M668" s="19"/>
      <c r="O668" s="19"/>
      <c r="P668" s="22"/>
      <c r="S668" s="168"/>
      <c r="T668" s="32"/>
      <c r="U668" s="32"/>
      <c r="V668" s="23"/>
      <c r="AF668" s="19"/>
      <c r="AJ668" s="19"/>
      <c r="AK668" s="141"/>
      <c r="AM668" s="143"/>
    </row>
    <row r="669" spans="3:39" ht="15" customHeight="1">
      <c r="C669" s="19"/>
      <c r="D669" s="19"/>
      <c r="E669" s="19"/>
      <c r="F669" s="19"/>
      <c r="H669" s="32"/>
      <c r="J669" s="212"/>
      <c r="K669" s="19"/>
      <c r="M669" s="19"/>
      <c r="O669" s="19"/>
      <c r="P669" s="22"/>
      <c r="S669" s="168"/>
      <c r="T669" s="32"/>
      <c r="U669" s="32"/>
      <c r="V669" s="23"/>
      <c r="AF669" s="19"/>
      <c r="AJ669" s="19"/>
      <c r="AK669" s="141"/>
      <c r="AM669" s="143"/>
    </row>
    <row r="670" spans="3:39" ht="15" customHeight="1">
      <c r="C670" s="19"/>
      <c r="D670" s="19"/>
      <c r="E670" s="19"/>
      <c r="F670" s="19"/>
      <c r="H670" s="32"/>
      <c r="J670" s="212"/>
      <c r="K670" s="19"/>
      <c r="M670" s="19"/>
      <c r="O670" s="19"/>
      <c r="P670" s="22"/>
      <c r="S670" s="168"/>
      <c r="T670" s="32"/>
      <c r="U670" s="32"/>
      <c r="V670" s="23"/>
      <c r="AF670" s="19"/>
      <c r="AJ670" s="19"/>
      <c r="AK670" s="141"/>
      <c r="AM670" s="143"/>
    </row>
    <row r="671" spans="3:39" ht="15" customHeight="1">
      <c r="C671" s="19"/>
      <c r="D671" s="19"/>
      <c r="E671" s="19"/>
      <c r="F671" s="19"/>
      <c r="H671" s="32"/>
      <c r="J671" s="212"/>
      <c r="K671" s="19"/>
      <c r="M671" s="19"/>
      <c r="O671" s="19"/>
      <c r="P671" s="22"/>
      <c r="S671" s="168"/>
      <c r="T671" s="32"/>
      <c r="U671" s="32"/>
      <c r="V671" s="23"/>
      <c r="AF671" s="19"/>
      <c r="AJ671" s="19"/>
      <c r="AK671" s="141"/>
      <c r="AM671" s="143"/>
    </row>
    <row r="672" spans="3:39" ht="15" customHeight="1">
      <c r="C672" s="19"/>
      <c r="D672" s="19"/>
      <c r="E672" s="19"/>
      <c r="F672" s="19"/>
      <c r="H672" s="32"/>
      <c r="J672" s="212"/>
      <c r="K672" s="19"/>
      <c r="M672" s="19"/>
      <c r="O672" s="19"/>
      <c r="P672" s="22"/>
      <c r="S672" s="168"/>
      <c r="T672" s="32"/>
      <c r="U672" s="32"/>
      <c r="V672" s="23"/>
      <c r="AF672" s="19"/>
      <c r="AJ672" s="19"/>
      <c r="AK672" s="141"/>
      <c r="AM672" s="143"/>
    </row>
    <row r="673" spans="3:39" ht="15" customHeight="1">
      <c r="C673" s="19"/>
      <c r="D673" s="19"/>
      <c r="E673" s="19"/>
      <c r="F673" s="19"/>
      <c r="H673" s="32"/>
      <c r="J673" s="212"/>
      <c r="K673" s="19"/>
      <c r="M673" s="19"/>
      <c r="O673" s="19"/>
      <c r="P673" s="22"/>
      <c r="S673" s="168"/>
      <c r="T673" s="32"/>
      <c r="U673" s="32"/>
      <c r="V673" s="23"/>
      <c r="AF673" s="19"/>
      <c r="AJ673" s="19"/>
      <c r="AK673" s="141"/>
      <c r="AM673" s="143"/>
    </row>
    <row r="674" spans="3:39" ht="15" customHeight="1">
      <c r="C674" s="19"/>
      <c r="D674" s="19"/>
      <c r="E674" s="19"/>
      <c r="F674" s="19"/>
      <c r="H674" s="32"/>
      <c r="J674" s="212"/>
      <c r="K674" s="19"/>
      <c r="M674" s="19"/>
      <c r="O674" s="19"/>
      <c r="P674" s="22"/>
      <c r="S674" s="168"/>
      <c r="T674" s="32"/>
      <c r="U674" s="32"/>
      <c r="V674" s="23"/>
      <c r="AF674" s="19"/>
      <c r="AJ674" s="19"/>
      <c r="AK674" s="141"/>
      <c r="AM674" s="143"/>
    </row>
    <row r="675" spans="3:39" ht="15" customHeight="1">
      <c r="C675" s="19"/>
      <c r="D675" s="19"/>
      <c r="E675" s="19"/>
      <c r="F675" s="19"/>
      <c r="H675" s="32"/>
      <c r="J675" s="212"/>
      <c r="K675" s="19"/>
      <c r="M675" s="19"/>
      <c r="O675" s="19"/>
      <c r="P675" s="22"/>
      <c r="S675" s="168"/>
      <c r="T675" s="32"/>
      <c r="U675" s="32"/>
      <c r="V675" s="23"/>
      <c r="AF675" s="19"/>
      <c r="AJ675" s="19"/>
      <c r="AK675" s="141"/>
      <c r="AM675" s="143"/>
    </row>
    <row r="676" spans="3:39" ht="15" customHeight="1">
      <c r="C676" s="19"/>
      <c r="D676" s="19"/>
      <c r="E676" s="19"/>
      <c r="F676" s="19"/>
      <c r="H676" s="32"/>
      <c r="J676" s="212"/>
      <c r="K676" s="19"/>
      <c r="M676" s="19"/>
      <c r="O676" s="19"/>
      <c r="P676" s="22"/>
      <c r="S676" s="168"/>
      <c r="T676" s="32"/>
      <c r="U676" s="32"/>
      <c r="V676" s="23"/>
      <c r="AF676" s="19"/>
      <c r="AJ676" s="19"/>
      <c r="AK676" s="141"/>
      <c r="AM676" s="143"/>
    </row>
    <row r="677" spans="3:39" ht="15" customHeight="1">
      <c r="C677" s="19"/>
      <c r="D677" s="19"/>
      <c r="E677" s="19"/>
      <c r="F677" s="19"/>
      <c r="H677" s="32"/>
      <c r="J677" s="212"/>
      <c r="K677" s="19"/>
      <c r="M677" s="19"/>
      <c r="O677" s="19"/>
      <c r="P677" s="22"/>
      <c r="S677" s="168"/>
      <c r="T677" s="32"/>
      <c r="U677" s="32"/>
      <c r="V677" s="23"/>
      <c r="AF677" s="19"/>
      <c r="AJ677" s="19"/>
      <c r="AK677" s="141"/>
      <c r="AM677" s="143"/>
    </row>
    <row r="678" spans="3:39" ht="15" customHeight="1">
      <c r="C678" s="19"/>
      <c r="D678" s="19"/>
      <c r="E678" s="19"/>
      <c r="F678" s="19"/>
      <c r="H678" s="32"/>
      <c r="J678" s="212"/>
      <c r="K678" s="19"/>
      <c r="M678" s="19"/>
      <c r="O678" s="19"/>
      <c r="P678" s="22"/>
      <c r="S678" s="168"/>
      <c r="T678" s="32"/>
      <c r="U678" s="32"/>
      <c r="V678" s="23"/>
      <c r="AF678" s="19"/>
      <c r="AJ678" s="19"/>
      <c r="AK678" s="141"/>
      <c r="AM678" s="143"/>
    </row>
    <row r="679" spans="3:39" ht="15" customHeight="1">
      <c r="C679" s="19"/>
      <c r="D679" s="19"/>
      <c r="E679" s="19"/>
      <c r="F679" s="19"/>
      <c r="H679" s="32"/>
      <c r="J679" s="212"/>
      <c r="K679" s="19"/>
      <c r="M679" s="19"/>
      <c r="O679" s="19"/>
      <c r="P679" s="22"/>
      <c r="S679" s="168"/>
      <c r="T679" s="32"/>
      <c r="U679" s="32"/>
      <c r="V679" s="23"/>
      <c r="AF679" s="19"/>
      <c r="AJ679" s="19"/>
      <c r="AK679" s="141"/>
      <c r="AM679" s="143"/>
    </row>
    <row r="680" spans="3:39" ht="15" customHeight="1">
      <c r="C680" s="19"/>
      <c r="D680" s="19"/>
      <c r="E680" s="19"/>
      <c r="F680" s="19"/>
      <c r="H680" s="32"/>
      <c r="J680" s="212"/>
      <c r="K680" s="19"/>
      <c r="M680" s="19"/>
      <c r="O680" s="19"/>
      <c r="P680" s="22"/>
      <c r="S680" s="168"/>
      <c r="T680" s="32"/>
      <c r="U680" s="32"/>
      <c r="V680" s="23"/>
      <c r="AF680" s="19"/>
      <c r="AJ680" s="19"/>
      <c r="AK680" s="141"/>
      <c r="AM680" s="143"/>
    </row>
    <row r="681" spans="3:39" ht="15" customHeight="1">
      <c r="C681" s="19"/>
      <c r="D681" s="19"/>
      <c r="E681" s="19"/>
      <c r="F681" s="19"/>
      <c r="H681" s="32"/>
      <c r="J681" s="212"/>
      <c r="K681" s="19"/>
      <c r="M681" s="19"/>
      <c r="O681" s="19"/>
      <c r="P681" s="22"/>
      <c r="S681" s="168"/>
      <c r="T681" s="32"/>
      <c r="U681" s="32"/>
      <c r="V681" s="23"/>
      <c r="AF681" s="19"/>
      <c r="AJ681" s="19"/>
      <c r="AK681" s="141"/>
      <c r="AM681" s="143"/>
    </row>
    <row r="682" spans="3:39" ht="15" customHeight="1">
      <c r="C682" s="19"/>
      <c r="D682" s="19"/>
      <c r="E682" s="19"/>
      <c r="F682" s="19"/>
      <c r="H682" s="32"/>
      <c r="J682" s="212"/>
      <c r="K682" s="19"/>
      <c r="M682" s="19"/>
      <c r="O682" s="19"/>
      <c r="P682" s="22"/>
      <c r="S682" s="168"/>
      <c r="T682" s="32"/>
      <c r="U682" s="32"/>
      <c r="V682" s="23"/>
      <c r="AF682" s="19"/>
      <c r="AJ682" s="19"/>
      <c r="AK682" s="141"/>
      <c r="AM682" s="143"/>
    </row>
    <row r="683" spans="3:39" ht="15" customHeight="1">
      <c r="C683" s="19"/>
      <c r="D683" s="19"/>
      <c r="E683" s="19"/>
      <c r="F683" s="19"/>
      <c r="H683" s="32"/>
      <c r="J683" s="212"/>
      <c r="K683" s="19"/>
      <c r="M683" s="19"/>
      <c r="O683" s="19"/>
      <c r="P683" s="22"/>
      <c r="S683" s="168"/>
      <c r="T683" s="32"/>
      <c r="U683" s="32"/>
      <c r="V683" s="23"/>
      <c r="AF683" s="19"/>
      <c r="AJ683" s="19"/>
      <c r="AK683" s="141"/>
      <c r="AM683" s="143"/>
    </row>
    <row r="684" spans="3:39" ht="15" customHeight="1">
      <c r="C684" s="19"/>
      <c r="D684" s="19"/>
      <c r="E684" s="19"/>
      <c r="F684" s="19"/>
      <c r="H684" s="32"/>
      <c r="J684" s="212"/>
      <c r="K684" s="19"/>
      <c r="M684" s="19"/>
      <c r="O684" s="19"/>
      <c r="P684" s="22"/>
      <c r="S684" s="168"/>
      <c r="T684" s="32"/>
      <c r="U684" s="32"/>
      <c r="V684" s="23"/>
      <c r="AF684" s="19"/>
      <c r="AJ684" s="19"/>
      <c r="AK684" s="141"/>
      <c r="AM684" s="143"/>
    </row>
    <row r="685" spans="3:39" ht="15" customHeight="1">
      <c r="C685" s="19"/>
      <c r="D685" s="19"/>
      <c r="E685" s="19"/>
      <c r="F685" s="19"/>
      <c r="H685" s="32"/>
      <c r="J685" s="212"/>
      <c r="K685" s="19"/>
      <c r="M685" s="19"/>
      <c r="O685" s="19"/>
      <c r="P685" s="22"/>
      <c r="S685" s="168"/>
      <c r="T685" s="32"/>
      <c r="U685" s="32"/>
      <c r="V685" s="23"/>
      <c r="AF685" s="19"/>
      <c r="AJ685" s="19"/>
      <c r="AK685" s="141"/>
      <c r="AM685" s="143"/>
    </row>
    <row r="686" spans="3:39" ht="15" customHeight="1">
      <c r="C686" s="19"/>
      <c r="D686" s="19"/>
      <c r="E686" s="19"/>
      <c r="F686" s="19"/>
      <c r="H686" s="32"/>
      <c r="J686" s="212"/>
      <c r="K686" s="19"/>
      <c r="M686" s="19"/>
      <c r="O686" s="19"/>
      <c r="P686" s="22"/>
      <c r="S686" s="168"/>
      <c r="T686" s="32"/>
      <c r="U686" s="32"/>
      <c r="V686" s="23"/>
      <c r="AF686" s="19"/>
      <c r="AJ686" s="19"/>
      <c r="AK686" s="141"/>
      <c r="AM686" s="143"/>
    </row>
    <row r="687" spans="3:39" ht="15" customHeight="1">
      <c r="C687" s="19"/>
      <c r="D687" s="19"/>
      <c r="E687" s="19"/>
      <c r="F687" s="19"/>
      <c r="H687" s="32"/>
      <c r="J687" s="212"/>
      <c r="K687" s="19"/>
      <c r="M687" s="19"/>
      <c r="O687" s="19"/>
      <c r="P687" s="22"/>
      <c r="S687" s="168"/>
      <c r="T687" s="32"/>
      <c r="U687" s="32"/>
      <c r="V687" s="23"/>
      <c r="AF687" s="19"/>
      <c r="AJ687" s="19"/>
      <c r="AK687" s="141"/>
      <c r="AM687" s="143"/>
    </row>
    <row r="688" spans="3:39" ht="15" customHeight="1">
      <c r="C688" s="19"/>
      <c r="D688" s="19"/>
      <c r="E688" s="19"/>
      <c r="F688" s="19"/>
      <c r="H688" s="32"/>
      <c r="J688" s="212"/>
      <c r="K688" s="19"/>
      <c r="M688" s="19"/>
      <c r="O688" s="19"/>
      <c r="P688" s="22"/>
      <c r="S688" s="168"/>
      <c r="T688" s="32"/>
      <c r="U688" s="32"/>
      <c r="V688" s="23"/>
      <c r="AF688" s="19"/>
      <c r="AJ688" s="19"/>
      <c r="AK688" s="141"/>
      <c r="AM688" s="143"/>
    </row>
    <row r="689" spans="3:39" ht="15" customHeight="1">
      <c r="C689" s="19"/>
      <c r="D689" s="19"/>
      <c r="E689" s="19"/>
      <c r="F689" s="19"/>
      <c r="H689" s="32"/>
      <c r="J689" s="212"/>
      <c r="K689" s="19"/>
      <c r="M689" s="19"/>
      <c r="O689" s="19"/>
      <c r="P689" s="22"/>
      <c r="S689" s="168"/>
      <c r="T689" s="32"/>
      <c r="U689" s="32"/>
      <c r="V689" s="23"/>
      <c r="AF689" s="19"/>
      <c r="AJ689" s="19"/>
      <c r="AK689" s="141"/>
      <c r="AM689" s="143"/>
    </row>
    <row r="690" spans="3:39" ht="15" customHeight="1">
      <c r="C690" s="19"/>
      <c r="D690" s="19"/>
      <c r="E690" s="19"/>
      <c r="F690" s="19"/>
      <c r="H690" s="32"/>
      <c r="J690" s="212"/>
      <c r="K690" s="19"/>
      <c r="M690" s="19"/>
      <c r="O690" s="19"/>
      <c r="P690" s="22"/>
      <c r="S690" s="168"/>
      <c r="T690" s="32"/>
      <c r="U690" s="32"/>
      <c r="V690" s="23"/>
      <c r="AF690" s="19"/>
      <c r="AJ690" s="19"/>
      <c r="AK690" s="141"/>
      <c r="AM690" s="143"/>
    </row>
    <row r="691" spans="3:39" ht="15" customHeight="1">
      <c r="C691" s="19"/>
      <c r="D691" s="19"/>
      <c r="E691" s="19"/>
      <c r="F691" s="19"/>
      <c r="H691" s="32"/>
      <c r="J691" s="212"/>
      <c r="K691" s="19"/>
      <c r="M691" s="19"/>
      <c r="O691" s="19"/>
      <c r="P691" s="22"/>
      <c r="S691" s="168"/>
      <c r="T691" s="32"/>
      <c r="U691" s="32"/>
      <c r="V691" s="23"/>
      <c r="AF691" s="19"/>
      <c r="AJ691" s="19"/>
      <c r="AK691" s="141"/>
      <c r="AM691" s="143"/>
    </row>
    <row r="692" spans="3:39" ht="15" customHeight="1">
      <c r="C692" s="19"/>
      <c r="D692" s="19"/>
      <c r="E692" s="19"/>
      <c r="F692" s="19"/>
      <c r="H692" s="32"/>
      <c r="J692" s="212"/>
      <c r="K692" s="19"/>
      <c r="M692" s="19"/>
      <c r="O692" s="19"/>
      <c r="P692" s="22"/>
      <c r="S692" s="168"/>
      <c r="T692" s="32"/>
      <c r="U692" s="32"/>
      <c r="V692" s="23"/>
      <c r="AF692" s="19"/>
      <c r="AJ692" s="19"/>
      <c r="AK692" s="141"/>
      <c r="AM692" s="143"/>
    </row>
    <row r="693" spans="3:39" ht="15" customHeight="1">
      <c r="C693" s="19"/>
      <c r="D693" s="19"/>
      <c r="E693" s="19"/>
      <c r="F693" s="19"/>
      <c r="H693" s="32"/>
      <c r="J693" s="212"/>
      <c r="K693" s="19"/>
      <c r="M693" s="19"/>
      <c r="O693" s="19"/>
      <c r="P693" s="22"/>
      <c r="S693" s="168"/>
      <c r="T693" s="32"/>
      <c r="U693" s="32"/>
      <c r="V693" s="23"/>
      <c r="AF693" s="19"/>
      <c r="AJ693" s="19"/>
      <c r="AK693" s="141"/>
      <c r="AM693" s="143"/>
    </row>
    <row r="694" spans="3:39" ht="15" customHeight="1">
      <c r="C694" s="19"/>
      <c r="D694" s="19"/>
      <c r="E694" s="19"/>
      <c r="F694" s="19"/>
      <c r="H694" s="32"/>
      <c r="J694" s="212"/>
      <c r="K694" s="19"/>
      <c r="M694" s="19"/>
      <c r="O694" s="19"/>
      <c r="P694" s="22"/>
      <c r="S694" s="168"/>
      <c r="T694" s="32"/>
      <c r="U694" s="32"/>
      <c r="V694" s="23"/>
      <c r="AF694" s="19"/>
      <c r="AJ694" s="19"/>
      <c r="AK694" s="141"/>
      <c r="AM694" s="143"/>
    </row>
    <row r="695" spans="3:39" ht="15" customHeight="1">
      <c r="C695" s="19"/>
      <c r="D695" s="19"/>
      <c r="E695" s="19"/>
      <c r="F695" s="19"/>
      <c r="H695" s="32"/>
      <c r="J695" s="212"/>
      <c r="K695" s="19"/>
      <c r="M695" s="19"/>
      <c r="O695" s="19"/>
      <c r="P695" s="22"/>
      <c r="S695" s="168"/>
      <c r="T695" s="32"/>
      <c r="U695" s="32"/>
      <c r="V695" s="23"/>
      <c r="AF695" s="19"/>
      <c r="AJ695" s="19"/>
      <c r="AK695" s="141"/>
      <c r="AM695" s="143"/>
    </row>
    <row r="696" spans="3:39" ht="15" customHeight="1">
      <c r="C696" s="19"/>
      <c r="D696" s="19"/>
      <c r="E696" s="19"/>
      <c r="F696" s="19"/>
      <c r="H696" s="32"/>
      <c r="J696" s="212"/>
      <c r="K696" s="19"/>
      <c r="M696" s="19"/>
      <c r="O696" s="19"/>
      <c r="P696" s="22"/>
      <c r="S696" s="168"/>
      <c r="T696" s="32"/>
      <c r="U696" s="32"/>
      <c r="V696" s="23"/>
      <c r="AF696" s="19"/>
      <c r="AJ696" s="19"/>
      <c r="AK696" s="141"/>
      <c r="AM696" s="143"/>
    </row>
    <row r="697" spans="3:39" ht="15" customHeight="1">
      <c r="C697" s="19"/>
      <c r="D697" s="19"/>
      <c r="E697" s="19"/>
      <c r="F697" s="19"/>
      <c r="H697" s="32"/>
      <c r="J697" s="212"/>
      <c r="K697" s="19"/>
      <c r="M697" s="19"/>
      <c r="O697" s="19"/>
      <c r="P697" s="22"/>
      <c r="S697" s="168"/>
      <c r="T697" s="32"/>
      <c r="U697" s="32"/>
      <c r="V697" s="23"/>
      <c r="AF697" s="19"/>
      <c r="AJ697" s="19"/>
      <c r="AK697" s="141"/>
      <c r="AM697" s="143"/>
    </row>
    <row r="698" spans="3:39" ht="15" customHeight="1">
      <c r="C698" s="19"/>
      <c r="D698" s="19"/>
      <c r="E698" s="19"/>
      <c r="F698" s="19"/>
      <c r="H698" s="32"/>
      <c r="J698" s="212"/>
      <c r="K698" s="19"/>
      <c r="M698" s="19"/>
      <c r="O698" s="19"/>
      <c r="P698" s="22"/>
      <c r="S698" s="168"/>
      <c r="T698" s="32"/>
      <c r="U698" s="32"/>
      <c r="V698" s="23"/>
      <c r="AF698" s="19"/>
      <c r="AJ698" s="19"/>
      <c r="AK698" s="141"/>
      <c r="AM698" s="143"/>
    </row>
    <row r="699" spans="3:39" ht="15" customHeight="1">
      <c r="C699" s="19"/>
      <c r="D699" s="19"/>
      <c r="E699" s="19"/>
      <c r="F699" s="19"/>
      <c r="H699" s="32"/>
      <c r="J699" s="212"/>
      <c r="K699" s="19"/>
      <c r="M699" s="19"/>
      <c r="O699" s="19"/>
      <c r="P699" s="22"/>
      <c r="S699" s="168"/>
      <c r="T699" s="32"/>
      <c r="U699" s="32"/>
      <c r="V699" s="23"/>
      <c r="AF699" s="19"/>
      <c r="AJ699" s="19"/>
      <c r="AK699" s="141"/>
      <c r="AM699" s="143"/>
    </row>
    <row r="700" spans="3:39" ht="15" customHeight="1">
      <c r="C700" s="19"/>
      <c r="D700" s="19"/>
      <c r="E700" s="19"/>
      <c r="F700" s="19"/>
      <c r="H700" s="32"/>
      <c r="J700" s="212"/>
      <c r="K700" s="19"/>
      <c r="M700" s="19"/>
      <c r="O700" s="19"/>
      <c r="P700" s="22"/>
      <c r="S700" s="168"/>
      <c r="T700" s="32"/>
      <c r="U700" s="32"/>
      <c r="V700" s="23"/>
      <c r="AF700" s="19"/>
      <c r="AJ700" s="19"/>
      <c r="AK700" s="141"/>
      <c r="AM700" s="143"/>
    </row>
    <row r="701" spans="3:39" ht="15" customHeight="1">
      <c r="C701" s="19"/>
      <c r="D701" s="19"/>
      <c r="E701" s="19"/>
      <c r="F701" s="19"/>
      <c r="H701" s="32"/>
      <c r="J701" s="212"/>
      <c r="K701" s="19"/>
      <c r="M701" s="19"/>
      <c r="O701" s="19"/>
      <c r="P701" s="22"/>
      <c r="S701" s="168"/>
      <c r="T701" s="32"/>
      <c r="U701" s="32"/>
      <c r="V701" s="23"/>
      <c r="AF701" s="19"/>
      <c r="AJ701" s="19"/>
      <c r="AK701" s="141"/>
      <c r="AM701" s="143"/>
    </row>
    <row r="702" spans="3:39" ht="15" customHeight="1">
      <c r="C702" s="19"/>
      <c r="D702" s="19"/>
      <c r="E702" s="19"/>
      <c r="F702" s="19"/>
      <c r="H702" s="32"/>
      <c r="J702" s="212"/>
      <c r="K702" s="19"/>
      <c r="M702" s="19"/>
      <c r="O702" s="19"/>
      <c r="P702" s="22"/>
      <c r="S702" s="168"/>
      <c r="T702" s="32"/>
      <c r="U702" s="32"/>
      <c r="V702" s="23"/>
      <c r="AF702" s="19"/>
      <c r="AJ702" s="19"/>
      <c r="AK702" s="141"/>
      <c r="AM702" s="143"/>
    </row>
    <row r="703" spans="3:39" ht="15" customHeight="1">
      <c r="C703" s="19"/>
      <c r="D703" s="19"/>
      <c r="E703" s="19"/>
      <c r="F703" s="19"/>
      <c r="H703" s="32"/>
      <c r="J703" s="212"/>
      <c r="K703" s="19"/>
      <c r="M703" s="19"/>
      <c r="O703" s="19"/>
      <c r="P703" s="22"/>
      <c r="S703" s="168"/>
      <c r="T703" s="32"/>
      <c r="U703" s="32"/>
      <c r="V703" s="23"/>
      <c r="AF703" s="19"/>
      <c r="AJ703" s="19"/>
      <c r="AK703" s="141"/>
      <c r="AM703" s="143"/>
    </row>
    <row r="704" spans="3:39" ht="15" customHeight="1">
      <c r="C704" s="19"/>
      <c r="D704" s="19"/>
      <c r="E704" s="19"/>
      <c r="F704" s="19"/>
      <c r="H704" s="32"/>
      <c r="J704" s="212"/>
      <c r="K704" s="19"/>
      <c r="M704" s="19"/>
      <c r="O704" s="19"/>
      <c r="P704" s="22"/>
      <c r="S704" s="168"/>
      <c r="T704" s="32"/>
      <c r="U704" s="32"/>
      <c r="V704" s="23"/>
      <c r="AF704" s="19"/>
      <c r="AJ704" s="19"/>
      <c r="AK704" s="141"/>
      <c r="AM704" s="143"/>
    </row>
    <row r="705" spans="3:39" ht="15" customHeight="1">
      <c r="C705" s="19"/>
      <c r="D705" s="19"/>
      <c r="E705" s="19"/>
      <c r="F705" s="19"/>
      <c r="H705" s="32"/>
      <c r="J705" s="212"/>
      <c r="K705" s="19"/>
      <c r="M705" s="19"/>
      <c r="O705" s="19"/>
      <c r="P705" s="22"/>
      <c r="S705" s="168"/>
      <c r="T705" s="32"/>
      <c r="U705" s="32"/>
      <c r="V705" s="23"/>
      <c r="AF705" s="19"/>
      <c r="AJ705" s="19"/>
      <c r="AK705" s="141"/>
      <c r="AM705" s="143"/>
    </row>
    <row r="706" spans="3:39" ht="15" customHeight="1">
      <c r="C706" s="19"/>
      <c r="D706" s="19"/>
      <c r="E706" s="19"/>
      <c r="F706" s="19"/>
      <c r="H706" s="32"/>
      <c r="J706" s="212"/>
      <c r="K706" s="19"/>
      <c r="M706" s="19"/>
      <c r="O706" s="19"/>
      <c r="P706" s="22"/>
      <c r="S706" s="168"/>
      <c r="T706" s="32"/>
      <c r="U706" s="32"/>
      <c r="V706" s="23"/>
      <c r="AF706" s="19"/>
      <c r="AJ706" s="19"/>
      <c r="AK706" s="141"/>
      <c r="AM706" s="143"/>
    </row>
    <row r="707" spans="3:39" ht="15" customHeight="1">
      <c r="C707" s="19"/>
      <c r="D707" s="19"/>
      <c r="E707" s="19"/>
      <c r="F707" s="19"/>
      <c r="H707" s="32"/>
      <c r="J707" s="212"/>
      <c r="K707" s="19"/>
      <c r="M707" s="19"/>
      <c r="O707" s="19"/>
      <c r="P707" s="22"/>
      <c r="S707" s="168"/>
      <c r="T707" s="32"/>
      <c r="U707" s="32"/>
      <c r="V707" s="23"/>
      <c r="AF707" s="19"/>
      <c r="AJ707" s="19"/>
      <c r="AK707" s="141"/>
      <c r="AM707" s="143"/>
    </row>
    <row r="708" spans="3:39" ht="15" customHeight="1">
      <c r="C708" s="19"/>
      <c r="D708" s="19"/>
      <c r="E708" s="19"/>
      <c r="F708" s="19"/>
      <c r="H708" s="32"/>
      <c r="J708" s="212"/>
      <c r="K708" s="19"/>
      <c r="M708" s="19"/>
      <c r="O708" s="19"/>
      <c r="P708" s="22"/>
      <c r="S708" s="168"/>
      <c r="T708" s="32"/>
      <c r="U708" s="32"/>
      <c r="V708" s="23"/>
      <c r="AF708" s="19"/>
      <c r="AJ708" s="19"/>
      <c r="AK708" s="141"/>
      <c r="AM708" s="143"/>
    </row>
    <row r="709" spans="3:39" ht="15" customHeight="1">
      <c r="C709" s="19"/>
      <c r="D709" s="19"/>
      <c r="E709" s="19"/>
      <c r="F709" s="19"/>
      <c r="H709" s="32"/>
      <c r="J709" s="212"/>
      <c r="K709" s="19"/>
      <c r="M709" s="19"/>
      <c r="O709" s="19"/>
      <c r="P709" s="22"/>
      <c r="S709" s="168"/>
      <c r="T709" s="32"/>
      <c r="U709" s="32"/>
      <c r="V709" s="23"/>
      <c r="AF709" s="19"/>
      <c r="AJ709" s="19"/>
      <c r="AK709" s="141"/>
      <c r="AM709" s="143"/>
    </row>
    <row r="710" spans="3:39" ht="15" customHeight="1">
      <c r="C710" s="19"/>
      <c r="D710" s="19"/>
      <c r="E710" s="19"/>
      <c r="F710" s="19"/>
      <c r="H710" s="32"/>
      <c r="J710" s="212"/>
      <c r="K710" s="19"/>
      <c r="M710" s="19"/>
      <c r="O710" s="19"/>
      <c r="P710" s="22"/>
      <c r="S710" s="168"/>
      <c r="T710" s="32"/>
      <c r="U710" s="32"/>
      <c r="V710" s="23"/>
      <c r="AF710" s="19"/>
      <c r="AJ710" s="19"/>
      <c r="AK710" s="141"/>
      <c r="AM710" s="143"/>
    </row>
    <row r="711" spans="3:39" ht="15" customHeight="1">
      <c r="C711" s="19"/>
      <c r="D711" s="19"/>
      <c r="E711" s="19"/>
      <c r="F711" s="19"/>
      <c r="H711" s="32"/>
      <c r="J711" s="212"/>
      <c r="K711" s="19"/>
      <c r="M711" s="19"/>
      <c r="O711" s="19"/>
      <c r="P711" s="22"/>
      <c r="S711" s="168"/>
      <c r="T711" s="32"/>
      <c r="U711" s="32"/>
      <c r="V711" s="23"/>
      <c r="AF711" s="19"/>
      <c r="AJ711" s="19"/>
      <c r="AK711" s="141"/>
      <c r="AM711" s="143"/>
    </row>
    <row r="712" spans="3:39" ht="15" customHeight="1">
      <c r="C712" s="19"/>
      <c r="D712" s="19"/>
      <c r="E712" s="19"/>
      <c r="F712" s="19"/>
      <c r="H712" s="32"/>
      <c r="J712" s="212"/>
      <c r="K712" s="19"/>
      <c r="M712" s="19"/>
      <c r="O712" s="19"/>
      <c r="P712" s="22"/>
      <c r="S712" s="168"/>
      <c r="T712" s="32"/>
      <c r="U712" s="32"/>
      <c r="V712" s="23"/>
      <c r="AF712" s="19"/>
      <c r="AJ712" s="19"/>
      <c r="AK712" s="141"/>
      <c r="AM712" s="143"/>
    </row>
    <row r="713" spans="3:39" ht="15" customHeight="1">
      <c r="C713" s="19"/>
      <c r="D713" s="19"/>
      <c r="E713" s="19"/>
      <c r="F713" s="19"/>
      <c r="H713" s="32"/>
      <c r="J713" s="212"/>
      <c r="K713" s="19"/>
      <c r="M713" s="19"/>
      <c r="O713" s="19"/>
      <c r="P713" s="22"/>
      <c r="S713" s="168"/>
      <c r="T713" s="32"/>
      <c r="U713" s="32"/>
      <c r="V713" s="23"/>
      <c r="AF713" s="19"/>
      <c r="AJ713" s="19"/>
      <c r="AK713" s="141"/>
      <c r="AM713" s="143"/>
    </row>
    <row r="714" spans="3:39" ht="15" customHeight="1">
      <c r="C714" s="19"/>
      <c r="D714" s="19"/>
      <c r="E714" s="19"/>
      <c r="F714" s="19"/>
      <c r="H714" s="32"/>
      <c r="J714" s="212"/>
      <c r="K714" s="19"/>
      <c r="M714" s="19"/>
      <c r="O714" s="19"/>
      <c r="P714" s="22"/>
      <c r="S714" s="168"/>
      <c r="T714" s="32"/>
      <c r="U714" s="32"/>
      <c r="V714" s="23"/>
      <c r="AF714" s="19"/>
      <c r="AJ714" s="19"/>
      <c r="AK714" s="141"/>
      <c r="AM714" s="143"/>
    </row>
    <row r="715" spans="3:39" ht="15" customHeight="1">
      <c r="C715" s="19"/>
      <c r="D715" s="19"/>
      <c r="E715" s="19"/>
      <c r="F715" s="19"/>
      <c r="H715" s="32"/>
      <c r="J715" s="212"/>
      <c r="K715" s="19"/>
      <c r="M715" s="19"/>
      <c r="O715" s="19"/>
      <c r="P715" s="22"/>
      <c r="S715" s="168"/>
      <c r="T715" s="32"/>
      <c r="U715" s="32"/>
      <c r="V715" s="23"/>
      <c r="AF715" s="19"/>
      <c r="AJ715" s="19"/>
      <c r="AK715" s="141"/>
      <c r="AM715" s="143"/>
    </row>
    <row r="716" spans="3:39" ht="15" customHeight="1">
      <c r="C716" s="19"/>
      <c r="D716" s="19"/>
      <c r="E716" s="19"/>
      <c r="F716" s="19"/>
      <c r="H716" s="32"/>
      <c r="J716" s="212"/>
      <c r="K716" s="19"/>
      <c r="M716" s="19"/>
      <c r="O716" s="19"/>
      <c r="P716" s="22"/>
      <c r="S716" s="168"/>
      <c r="T716" s="32"/>
      <c r="U716" s="32"/>
      <c r="V716" s="23"/>
      <c r="AF716" s="19"/>
      <c r="AJ716" s="19"/>
      <c r="AK716" s="141"/>
      <c r="AM716" s="143"/>
    </row>
    <row r="717" spans="3:39" ht="15" customHeight="1">
      <c r="C717" s="19"/>
      <c r="D717" s="19"/>
      <c r="E717" s="19"/>
      <c r="F717" s="19"/>
      <c r="H717" s="32"/>
      <c r="J717" s="212"/>
      <c r="K717" s="19"/>
      <c r="M717" s="19"/>
      <c r="O717" s="19"/>
      <c r="P717" s="22"/>
      <c r="S717" s="168"/>
      <c r="T717" s="32"/>
      <c r="U717" s="32"/>
      <c r="V717" s="23"/>
      <c r="AF717" s="19"/>
      <c r="AJ717" s="19"/>
      <c r="AK717" s="141"/>
      <c r="AM717" s="143"/>
    </row>
    <row r="718" spans="3:39" ht="15" customHeight="1">
      <c r="C718" s="19"/>
      <c r="D718" s="19"/>
      <c r="E718" s="19"/>
      <c r="F718" s="19"/>
      <c r="H718" s="32"/>
      <c r="J718" s="212"/>
      <c r="K718" s="19"/>
      <c r="M718" s="19"/>
      <c r="O718" s="19"/>
      <c r="P718" s="22"/>
      <c r="S718" s="168"/>
      <c r="T718" s="32"/>
      <c r="U718" s="32"/>
      <c r="V718" s="23"/>
      <c r="AF718" s="19"/>
      <c r="AJ718" s="19"/>
      <c r="AK718" s="141"/>
      <c r="AM718" s="143"/>
    </row>
    <row r="719" spans="3:39" ht="15" customHeight="1">
      <c r="C719" s="19"/>
      <c r="D719" s="19"/>
      <c r="E719" s="19"/>
      <c r="F719" s="19"/>
      <c r="H719" s="32"/>
      <c r="J719" s="212"/>
      <c r="K719" s="19"/>
      <c r="M719" s="19"/>
      <c r="O719" s="19"/>
      <c r="P719" s="22"/>
      <c r="S719" s="168"/>
      <c r="T719" s="32"/>
      <c r="U719" s="32"/>
      <c r="V719" s="23"/>
      <c r="AF719" s="19"/>
      <c r="AJ719" s="19"/>
      <c r="AK719" s="141"/>
      <c r="AM719" s="143"/>
    </row>
    <row r="720" spans="3:39" ht="15" customHeight="1">
      <c r="C720" s="19"/>
      <c r="D720" s="19"/>
      <c r="E720" s="19"/>
      <c r="F720" s="19"/>
      <c r="H720" s="32"/>
      <c r="J720" s="212"/>
      <c r="K720" s="19"/>
      <c r="M720" s="19"/>
      <c r="O720" s="19"/>
      <c r="P720" s="22"/>
      <c r="S720" s="168"/>
      <c r="T720" s="32"/>
      <c r="U720" s="32"/>
      <c r="V720" s="23"/>
      <c r="AF720" s="19"/>
      <c r="AJ720" s="19"/>
      <c r="AK720" s="141"/>
      <c r="AM720" s="143"/>
    </row>
    <row r="721" spans="3:39" ht="15" customHeight="1">
      <c r="C721" s="19"/>
      <c r="D721" s="19"/>
      <c r="E721" s="19"/>
      <c r="F721" s="19"/>
      <c r="H721" s="32"/>
      <c r="J721" s="212"/>
      <c r="K721" s="19"/>
      <c r="M721" s="19"/>
      <c r="O721" s="19"/>
      <c r="P721" s="22"/>
      <c r="S721" s="168"/>
      <c r="T721" s="32"/>
      <c r="U721" s="32"/>
      <c r="V721" s="23"/>
      <c r="AF721" s="19"/>
      <c r="AJ721" s="19"/>
      <c r="AK721" s="141"/>
      <c r="AM721" s="143"/>
    </row>
    <row r="722" spans="3:39" ht="15" customHeight="1">
      <c r="C722" s="19"/>
      <c r="D722" s="19"/>
      <c r="E722" s="19"/>
      <c r="F722" s="19"/>
      <c r="H722" s="32"/>
      <c r="J722" s="212"/>
      <c r="K722" s="19"/>
      <c r="M722" s="19"/>
      <c r="O722" s="19"/>
      <c r="P722" s="22"/>
      <c r="S722" s="168"/>
      <c r="T722" s="32"/>
      <c r="U722" s="32"/>
      <c r="V722" s="23"/>
      <c r="AF722" s="19"/>
      <c r="AJ722" s="19"/>
      <c r="AK722" s="141"/>
      <c r="AM722" s="143"/>
    </row>
    <row r="723" spans="3:39" ht="15" customHeight="1">
      <c r="C723" s="19"/>
      <c r="D723" s="19"/>
      <c r="E723" s="19"/>
      <c r="F723" s="19"/>
      <c r="H723" s="32"/>
      <c r="J723" s="212"/>
      <c r="K723" s="19"/>
      <c r="M723" s="19"/>
      <c r="O723" s="19"/>
      <c r="P723" s="22"/>
      <c r="S723" s="168"/>
      <c r="T723" s="32"/>
      <c r="U723" s="32"/>
      <c r="V723" s="23"/>
      <c r="AF723" s="19"/>
      <c r="AJ723" s="19"/>
      <c r="AK723" s="141"/>
      <c r="AM723" s="143"/>
    </row>
    <row r="724" spans="3:39" ht="15" customHeight="1">
      <c r="C724" s="19"/>
      <c r="D724" s="19"/>
      <c r="E724" s="19"/>
      <c r="F724" s="19"/>
      <c r="H724" s="32"/>
      <c r="J724" s="212"/>
      <c r="K724" s="19"/>
      <c r="M724" s="19"/>
      <c r="O724" s="19"/>
      <c r="P724" s="22"/>
      <c r="S724" s="168"/>
      <c r="T724" s="32"/>
      <c r="U724" s="32"/>
      <c r="V724" s="23"/>
      <c r="AF724" s="19"/>
      <c r="AJ724" s="19"/>
      <c r="AK724" s="141"/>
      <c r="AM724" s="143"/>
    </row>
    <row r="725" spans="3:39" ht="15" customHeight="1">
      <c r="C725" s="19"/>
      <c r="D725" s="19"/>
      <c r="E725" s="19"/>
      <c r="F725" s="19"/>
      <c r="H725" s="32"/>
      <c r="J725" s="212"/>
      <c r="K725" s="19"/>
      <c r="M725" s="19"/>
      <c r="O725" s="19"/>
      <c r="P725" s="22"/>
      <c r="S725" s="168"/>
      <c r="T725" s="32"/>
      <c r="U725" s="32"/>
      <c r="V725" s="23"/>
      <c r="AF725" s="19"/>
      <c r="AJ725" s="19"/>
      <c r="AK725" s="141"/>
      <c r="AM725" s="143"/>
    </row>
    <row r="726" spans="3:39" ht="15" customHeight="1">
      <c r="C726" s="19"/>
      <c r="D726" s="19"/>
      <c r="E726" s="19"/>
      <c r="F726" s="19"/>
      <c r="H726" s="32"/>
      <c r="J726" s="212"/>
      <c r="K726" s="19"/>
      <c r="M726" s="19"/>
      <c r="O726" s="19"/>
      <c r="P726" s="22"/>
      <c r="S726" s="168"/>
      <c r="T726" s="32"/>
      <c r="U726" s="32"/>
      <c r="V726" s="23"/>
      <c r="AF726" s="19"/>
      <c r="AJ726" s="19"/>
      <c r="AK726" s="141"/>
      <c r="AM726" s="143"/>
    </row>
    <row r="727" spans="3:39" ht="15" customHeight="1">
      <c r="C727" s="19"/>
      <c r="D727" s="19"/>
      <c r="E727" s="19"/>
      <c r="F727" s="19"/>
      <c r="H727" s="32"/>
      <c r="J727" s="212"/>
      <c r="K727" s="19"/>
      <c r="M727" s="19"/>
      <c r="O727" s="19"/>
      <c r="P727" s="22"/>
      <c r="S727" s="168"/>
      <c r="T727" s="32"/>
      <c r="U727" s="32"/>
      <c r="V727" s="23"/>
      <c r="AF727" s="19"/>
      <c r="AJ727" s="19"/>
      <c r="AK727" s="141"/>
      <c r="AM727" s="143"/>
    </row>
    <row r="728" spans="3:39" ht="15" customHeight="1">
      <c r="C728" s="19"/>
      <c r="D728" s="19"/>
      <c r="E728" s="19"/>
      <c r="F728" s="19"/>
      <c r="H728" s="32"/>
      <c r="J728" s="212"/>
      <c r="K728" s="19"/>
      <c r="M728" s="19"/>
      <c r="O728" s="19"/>
      <c r="P728" s="22"/>
      <c r="S728" s="168"/>
      <c r="T728" s="32"/>
      <c r="U728" s="32"/>
      <c r="V728" s="23"/>
      <c r="AF728" s="19"/>
      <c r="AJ728" s="19"/>
      <c r="AK728" s="141"/>
      <c r="AM728" s="143"/>
    </row>
    <row r="729" spans="3:39" ht="15" customHeight="1">
      <c r="C729" s="19"/>
      <c r="D729" s="19"/>
      <c r="E729" s="19"/>
      <c r="F729" s="19"/>
      <c r="H729" s="32"/>
      <c r="J729" s="212"/>
      <c r="K729" s="19"/>
      <c r="M729" s="19"/>
      <c r="O729" s="19"/>
      <c r="P729" s="22"/>
      <c r="S729" s="168"/>
      <c r="T729" s="32"/>
      <c r="U729" s="32"/>
      <c r="V729" s="23"/>
      <c r="AF729" s="19"/>
      <c r="AJ729" s="19"/>
      <c r="AK729" s="141"/>
      <c r="AM729" s="143"/>
    </row>
    <row r="730" spans="3:39" ht="15" customHeight="1">
      <c r="C730" s="19"/>
      <c r="D730" s="19"/>
      <c r="E730" s="19"/>
      <c r="F730" s="19"/>
      <c r="H730" s="32"/>
      <c r="J730" s="212"/>
      <c r="K730" s="19"/>
      <c r="M730" s="19"/>
      <c r="O730" s="19"/>
      <c r="P730" s="22"/>
      <c r="S730" s="168"/>
      <c r="T730" s="32"/>
      <c r="U730" s="32"/>
      <c r="V730" s="23"/>
      <c r="AF730" s="19"/>
      <c r="AJ730" s="19"/>
      <c r="AK730" s="141"/>
      <c r="AM730" s="143"/>
    </row>
    <row r="731" spans="3:39" ht="15" customHeight="1">
      <c r="C731" s="19"/>
      <c r="D731" s="19"/>
      <c r="E731" s="19"/>
      <c r="F731" s="19"/>
      <c r="H731" s="32"/>
      <c r="J731" s="212"/>
      <c r="K731" s="19"/>
      <c r="M731" s="19"/>
      <c r="O731" s="19"/>
      <c r="P731" s="22"/>
      <c r="S731" s="168"/>
      <c r="T731" s="32"/>
      <c r="U731" s="32"/>
      <c r="V731" s="23"/>
      <c r="AF731" s="19"/>
      <c r="AJ731" s="19"/>
      <c r="AK731" s="141"/>
      <c r="AM731" s="143"/>
    </row>
    <row r="732" spans="3:39" ht="15" customHeight="1">
      <c r="C732" s="19"/>
      <c r="D732" s="19"/>
      <c r="E732" s="19"/>
      <c r="F732" s="19"/>
      <c r="H732" s="32"/>
      <c r="J732" s="212"/>
      <c r="K732" s="19"/>
      <c r="M732" s="19"/>
      <c r="O732" s="19"/>
      <c r="P732" s="22"/>
      <c r="S732" s="168"/>
      <c r="T732" s="32"/>
      <c r="U732" s="32"/>
      <c r="V732" s="23"/>
      <c r="AF732" s="19"/>
      <c r="AJ732" s="19"/>
      <c r="AK732" s="141"/>
      <c r="AM732" s="143"/>
    </row>
    <row r="733" spans="3:39" ht="15" customHeight="1">
      <c r="C733" s="19"/>
      <c r="D733" s="19"/>
      <c r="E733" s="19"/>
      <c r="F733" s="19"/>
      <c r="H733" s="32"/>
      <c r="J733" s="212"/>
      <c r="K733" s="19"/>
      <c r="M733" s="19"/>
      <c r="O733" s="19"/>
      <c r="P733" s="22"/>
      <c r="S733" s="168"/>
      <c r="T733" s="32"/>
      <c r="U733" s="32"/>
      <c r="V733" s="23"/>
      <c r="AF733" s="19"/>
      <c r="AJ733" s="19"/>
      <c r="AK733" s="141"/>
      <c r="AM733" s="143"/>
    </row>
    <row r="734" spans="3:39" ht="15" customHeight="1">
      <c r="C734" s="19"/>
      <c r="D734" s="19"/>
      <c r="E734" s="19"/>
      <c r="F734" s="19"/>
      <c r="H734" s="32"/>
      <c r="J734" s="212"/>
      <c r="K734" s="19"/>
      <c r="M734" s="19"/>
      <c r="O734" s="19"/>
      <c r="P734" s="22"/>
      <c r="S734" s="168"/>
      <c r="T734" s="32"/>
      <c r="U734" s="32"/>
      <c r="V734" s="23"/>
      <c r="AF734" s="19"/>
      <c r="AJ734" s="19"/>
      <c r="AK734" s="141"/>
      <c r="AM734" s="143"/>
    </row>
    <row r="735" spans="3:39" ht="15" customHeight="1">
      <c r="C735" s="19"/>
      <c r="D735" s="19"/>
      <c r="E735" s="19"/>
      <c r="F735" s="19"/>
      <c r="H735" s="32"/>
      <c r="J735" s="212"/>
      <c r="K735" s="19"/>
      <c r="M735" s="19"/>
      <c r="O735" s="19"/>
      <c r="P735" s="22"/>
      <c r="S735" s="168"/>
      <c r="T735" s="32"/>
      <c r="U735" s="32"/>
      <c r="V735" s="23"/>
      <c r="AF735" s="19"/>
      <c r="AJ735" s="19"/>
      <c r="AK735" s="141"/>
      <c r="AM735" s="143"/>
    </row>
    <row r="736" spans="3:39" ht="15" customHeight="1">
      <c r="C736" s="19"/>
      <c r="D736" s="19"/>
      <c r="E736" s="19"/>
      <c r="F736" s="19"/>
      <c r="H736" s="32"/>
      <c r="J736" s="212"/>
      <c r="K736" s="19"/>
      <c r="M736" s="19"/>
      <c r="O736" s="19"/>
      <c r="P736" s="22"/>
      <c r="S736" s="168"/>
      <c r="T736" s="32"/>
      <c r="U736" s="32"/>
      <c r="V736" s="23"/>
      <c r="AF736" s="19"/>
      <c r="AJ736" s="19"/>
      <c r="AK736" s="141"/>
      <c r="AM736" s="143"/>
    </row>
    <row r="737" spans="3:39" ht="15" customHeight="1">
      <c r="C737" s="19"/>
      <c r="D737" s="19"/>
      <c r="E737" s="19"/>
      <c r="F737" s="19"/>
      <c r="H737" s="32"/>
      <c r="J737" s="212"/>
      <c r="K737" s="19"/>
      <c r="M737" s="19"/>
      <c r="O737" s="19"/>
      <c r="P737" s="22"/>
      <c r="S737" s="168"/>
      <c r="T737" s="32"/>
      <c r="U737" s="32"/>
      <c r="V737" s="23"/>
      <c r="AF737" s="19"/>
      <c r="AJ737" s="19"/>
      <c r="AK737" s="141"/>
      <c r="AM737" s="143"/>
    </row>
    <row r="738" spans="3:39" ht="15" customHeight="1">
      <c r="C738" s="19"/>
      <c r="D738" s="19"/>
      <c r="E738" s="19"/>
      <c r="F738" s="19"/>
      <c r="H738" s="32"/>
      <c r="J738" s="212"/>
      <c r="K738" s="19"/>
      <c r="M738" s="19"/>
      <c r="O738" s="19"/>
      <c r="P738" s="22"/>
      <c r="S738" s="168"/>
      <c r="T738" s="32"/>
      <c r="U738" s="32"/>
      <c r="V738" s="23"/>
      <c r="AF738" s="19"/>
      <c r="AJ738" s="19"/>
      <c r="AK738" s="141"/>
      <c r="AM738" s="143"/>
    </row>
    <row r="739" spans="3:39" ht="15" customHeight="1">
      <c r="C739" s="19"/>
      <c r="D739" s="19"/>
      <c r="E739" s="19"/>
      <c r="F739" s="19"/>
      <c r="H739" s="32"/>
      <c r="J739" s="212"/>
      <c r="K739" s="19"/>
      <c r="M739" s="19"/>
      <c r="O739" s="19"/>
      <c r="P739" s="22"/>
      <c r="S739" s="168"/>
      <c r="T739" s="32"/>
      <c r="U739" s="32"/>
      <c r="V739" s="23"/>
      <c r="AF739" s="19"/>
      <c r="AJ739" s="19"/>
      <c r="AK739" s="141"/>
      <c r="AM739" s="143"/>
    </row>
    <row r="740" spans="3:39" ht="15" customHeight="1">
      <c r="C740" s="19"/>
      <c r="D740" s="19"/>
      <c r="E740" s="19"/>
      <c r="F740" s="19"/>
      <c r="H740" s="32"/>
      <c r="J740" s="212"/>
      <c r="K740" s="19"/>
      <c r="M740" s="19"/>
      <c r="O740" s="19"/>
      <c r="P740" s="22"/>
      <c r="S740" s="168"/>
      <c r="T740" s="32"/>
      <c r="U740" s="32"/>
      <c r="V740" s="23"/>
      <c r="AF740" s="19"/>
      <c r="AJ740" s="19"/>
      <c r="AK740" s="141"/>
      <c r="AM740" s="143"/>
    </row>
    <row r="741" spans="3:39" ht="15" customHeight="1">
      <c r="C741" s="19"/>
      <c r="D741" s="19"/>
      <c r="E741" s="19"/>
      <c r="F741" s="19"/>
      <c r="H741" s="32"/>
      <c r="J741" s="212"/>
      <c r="K741" s="19"/>
      <c r="M741" s="19"/>
      <c r="O741" s="19"/>
      <c r="P741" s="22"/>
      <c r="S741" s="168"/>
      <c r="T741" s="32"/>
      <c r="U741" s="32"/>
      <c r="V741" s="23"/>
      <c r="AF741" s="19"/>
      <c r="AJ741" s="19"/>
      <c r="AK741" s="141"/>
      <c r="AM741" s="143"/>
    </row>
    <row r="742" spans="3:39" ht="15" customHeight="1">
      <c r="C742" s="19"/>
      <c r="D742" s="19"/>
      <c r="E742" s="19"/>
      <c r="F742" s="19"/>
      <c r="H742" s="32"/>
      <c r="J742" s="212"/>
      <c r="K742" s="19"/>
      <c r="M742" s="19"/>
      <c r="O742" s="19"/>
      <c r="P742" s="22"/>
      <c r="S742" s="168"/>
      <c r="T742" s="32"/>
      <c r="U742" s="32"/>
      <c r="V742" s="23"/>
      <c r="AF742" s="19"/>
      <c r="AJ742" s="19"/>
      <c r="AK742" s="141"/>
      <c r="AM742" s="143"/>
    </row>
    <row r="743" spans="3:39" ht="15" customHeight="1">
      <c r="C743" s="19"/>
      <c r="D743" s="19"/>
      <c r="E743" s="19"/>
      <c r="F743" s="19"/>
      <c r="H743" s="32"/>
      <c r="J743" s="212"/>
      <c r="K743" s="19"/>
      <c r="M743" s="19"/>
      <c r="O743" s="19"/>
      <c r="P743" s="22"/>
      <c r="S743" s="168"/>
      <c r="T743" s="32"/>
      <c r="U743" s="32"/>
      <c r="V743" s="23"/>
      <c r="AF743" s="19"/>
      <c r="AJ743" s="19"/>
      <c r="AK743" s="141"/>
      <c r="AM743" s="143"/>
    </row>
    <row r="744" spans="3:39" ht="15" customHeight="1">
      <c r="C744" s="19"/>
      <c r="D744" s="19"/>
      <c r="E744" s="19"/>
      <c r="F744" s="19"/>
      <c r="H744" s="32"/>
      <c r="J744" s="212"/>
      <c r="K744" s="19"/>
      <c r="M744" s="19"/>
      <c r="O744" s="19"/>
      <c r="P744" s="22"/>
      <c r="S744" s="168"/>
      <c r="T744" s="32"/>
      <c r="U744" s="32"/>
      <c r="V744" s="23"/>
      <c r="AF744" s="19"/>
      <c r="AJ744" s="19"/>
      <c r="AK744" s="141"/>
      <c r="AM744" s="143"/>
    </row>
    <row r="745" spans="3:39" ht="15" customHeight="1">
      <c r="C745" s="19"/>
      <c r="D745" s="19"/>
      <c r="E745" s="19"/>
      <c r="F745" s="19"/>
      <c r="H745" s="32"/>
      <c r="J745" s="212"/>
      <c r="K745" s="19"/>
      <c r="M745" s="19"/>
      <c r="O745" s="19"/>
      <c r="P745" s="22"/>
      <c r="S745" s="168"/>
      <c r="T745" s="32"/>
      <c r="U745" s="32"/>
      <c r="V745" s="23"/>
      <c r="AF745" s="19"/>
      <c r="AJ745" s="19"/>
      <c r="AK745" s="141"/>
      <c r="AM745" s="143"/>
    </row>
    <row r="746" spans="3:39" ht="15" customHeight="1">
      <c r="C746" s="19"/>
      <c r="D746" s="19"/>
      <c r="E746" s="19"/>
      <c r="F746" s="19"/>
      <c r="H746" s="32"/>
      <c r="J746" s="212"/>
      <c r="K746" s="19"/>
      <c r="M746" s="19"/>
      <c r="O746" s="19"/>
      <c r="P746" s="22"/>
      <c r="S746" s="168"/>
      <c r="T746" s="32"/>
      <c r="U746" s="32"/>
      <c r="V746" s="23"/>
      <c r="AF746" s="19"/>
      <c r="AJ746" s="19"/>
      <c r="AK746" s="141"/>
      <c r="AM746" s="143"/>
    </row>
    <row r="747" spans="3:39" ht="15" customHeight="1">
      <c r="C747" s="19"/>
      <c r="D747" s="19"/>
      <c r="E747" s="19"/>
      <c r="F747" s="19"/>
      <c r="H747" s="32"/>
      <c r="J747" s="212"/>
      <c r="K747" s="19"/>
      <c r="M747" s="19"/>
      <c r="O747" s="19"/>
      <c r="P747" s="22"/>
      <c r="S747" s="168"/>
      <c r="T747" s="32"/>
      <c r="U747" s="32"/>
      <c r="V747" s="23"/>
      <c r="AF747" s="19"/>
      <c r="AJ747" s="19"/>
      <c r="AK747" s="141"/>
      <c r="AM747" s="143"/>
    </row>
    <row r="748" spans="3:39" ht="15" customHeight="1">
      <c r="C748" s="19"/>
      <c r="D748" s="19"/>
      <c r="E748" s="19"/>
      <c r="F748" s="19"/>
      <c r="H748" s="32"/>
      <c r="J748" s="212"/>
      <c r="K748" s="19"/>
      <c r="M748" s="19"/>
      <c r="O748" s="19"/>
      <c r="P748" s="22"/>
      <c r="S748" s="168"/>
      <c r="T748" s="32"/>
      <c r="U748" s="32"/>
      <c r="V748" s="23"/>
      <c r="AF748" s="19"/>
      <c r="AJ748" s="19"/>
      <c r="AK748" s="141"/>
      <c r="AM748" s="143"/>
    </row>
    <row r="749" spans="3:39" ht="15" customHeight="1">
      <c r="C749" s="19"/>
      <c r="D749" s="19"/>
      <c r="E749" s="19"/>
      <c r="F749" s="19"/>
      <c r="H749" s="32"/>
      <c r="J749" s="212"/>
      <c r="K749" s="19"/>
      <c r="M749" s="19"/>
      <c r="O749" s="19"/>
      <c r="P749" s="22"/>
      <c r="S749" s="168"/>
      <c r="T749" s="32"/>
      <c r="U749" s="32"/>
      <c r="V749" s="23"/>
      <c r="AF749" s="19"/>
      <c r="AJ749" s="19"/>
      <c r="AK749" s="141"/>
      <c r="AM749" s="143"/>
    </row>
    <row r="750" spans="3:39" ht="15" customHeight="1">
      <c r="C750" s="19"/>
      <c r="D750" s="19"/>
      <c r="E750" s="19"/>
      <c r="F750" s="19"/>
      <c r="H750" s="32"/>
      <c r="J750" s="212"/>
      <c r="K750" s="19"/>
      <c r="M750" s="19"/>
      <c r="O750" s="19"/>
      <c r="P750" s="22"/>
      <c r="S750" s="168"/>
      <c r="T750" s="32"/>
      <c r="U750" s="32"/>
      <c r="V750" s="23"/>
      <c r="AF750" s="19"/>
      <c r="AJ750" s="19"/>
      <c r="AK750" s="141"/>
      <c r="AM750" s="143"/>
    </row>
    <row r="751" spans="3:39" ht="15" customHeight="1">
      <c r="C751" s="19"/>
      <c r="D751" s="19"/>
      <c r="E751" s="19"/>
      <c r="F751" s="19"/>
      <c r="H751" s="32"/>
      <c r="J751" s="212"/>
      <c r="K751" s="19"/>
      <c r="M751" s="19"/>
      <c r="O751" s="19"/>
      <c r="P751" s="22"/>
      <c r="S751" s="168"/>
      <c r="T751" s="32"/>
      <c r="U751" s="32"/>
      <c r="V751" s="23"/>
      <c r="AF751" s="19"/>
      <c r="AJ751" s="19"/>
      <c r="AK751" s="141"/>
      <c r="AM751" s="143"/>
    </row>
    <row r="752" spans="3:39" ht="15" customHeight="1">
      <c r="C752" s="19"/>
      <c r="D752" s="19"/>
      <c r="E752" s="19"/>
      <c r="F752" s="19"/>
      <c r="H752" s="32"/>
      <c r="J752" s="212"/>
      <c r="K752" s="19"/>
      <c r="M752" s="19"/>
      <c r="O752" s="19"/>
      <c r="P752" s="22"/>
      <c r="S752" s="168"/>
      <c r="T752" s="32"/>
      <c r="U752" s="32"/>
      <c r="V752" s="23"/>
      <c r="AF752" s="19"/>
      <c r="AJ752" s="19"/>
      <c r="AK752" s="141"/>
      <c r="AM752" s="143"/>
    </row>
    <row r="753" spans="3:39" ht="15" customHeight="1">
      <c r="C753" s="19"/>
      <c r="D753" s="19"/>
      <c r="E753" s="19"/>
      <c r="F753" s="19"/>
      <c r="H753" s="32"/>
      <c r="J753" s="212"/>
      <c r="K753" s="19"/>
      <c r="M753" s="19"/>
      <c r="O753" s="19"/>
      <c r="P753" s="22"/>
      <c r="S753" s="168"/>
      <c r="T753" s="32"/>
      <c r="U753" s="32"/>
      <c r="V753" s="23"/>
      <c r="AF753" s="19"/>
      <c r="AJ753" s="19"/>
      <c r="AK753" s="141"/>
      <c r="AM753" s="143"/>
    </row>
    <row r="754" spans="3:39" ht="15" customHeight="1">
      <c r="C754" s="19"/>
      <c r="D754" s="19"/>
      <c r="E754" s="19"/>
      <c r="F754" s="19"/>
      <c r="H754" s="32"/>
      <c r="J754" s="212"/>
      <c r="K754" s="19"/>
      <c r="M754" s="19"/>
      <c r="O754" s="19"/>
      <c r="P754" s="22"/>
      <c r="S754" s="168"/>
      <c r="T754" s="32"/>
      <c r="U754" s="32"/>
      <c r="V754" s="23"/>
      <c r="AF754" s="19"/>
      <c r="AJ754" s="19"/>
      <c r="AK754" s="141"/>
      <c r="AM754" s="143"/>
    </row>
    <row r="755" spans="3:39" ht="15" customHeight="1">
      <c r="C755" s="19"/>
      <c r="D755" s="19"/>
      <c r="E755" s="19"/>
      <c r="F755" s="19"/>
      <c r="H755" s="32"/>
      <c r="J755" s="212"/>
      <c r="K755" s="19"/>
      <c r="M755" s="19"/>
      <c r="O755" s="19"/>
      <c r="P755" s="22"/>
      <c r="S755" s="168"/>
      <c r="T755" s="32"/>
      <c r="U755" s="32"/>
      <c r="V755" s="23"/>
      <c r="AF755" s="19"/>
      <c r="AJ755" s="19"/>
      <c r="AK755" s="141"/>
      <c r="AM755" s="143"/>
    </row>
    <row r="756" spans="3:39" ht="15" customHeight="1">
      <c r="C756" s="19"/>
      <c r="D756" s="19"/>
      <c r="E756" s="19"/>
      <c r="F756" s="19"/>
      <c r="H756" s="32"/>
      <c r="J756" s="212"/>
      <c r="K756" s="19"/>
      <c r="M756" s="19"/>
      <c r="O756" s="19"/>
      <c r="P756" s="22"/>
      <c r="S756" s="168"/>
      <c r="T756" s="32"/>
      <c r="U756" s="32"/>
      <c r="V756" s="23"/>
      <c r="AF756" s="19"/>
      <c r="AJ756" s="19"/>
      <c r="AK756" s="141"/>
      <c r="AM756" s="143"/>
    </row>
    <row r="757" spans="3:39" ht="15" customHeight="1">
      <c r="C757" s="19"/>
      <c r="D757" s="19"/>
      <c r="E757" s="19"/>
      <c r="F757" s="19"/>
      <c r="H757" s="32"/>
      <c r="J757" s="212"/>
      <c r="K757" s="19"/>
      <c r="M757" s="19"/>
      <c r="O757" s="19"/>
      <c r="P757" s="22"/>
      <c r="S757" s="168"/>
      <c r="T757" s="32"/>
      <c r="U757" s="32"/>
      <c r="V757" s="23"/>
      <c r="AF757" s="19"/>
      <c r="AJ757" s="19"/>
      <c r="AK757" s="141"/>
      <c r="AM757" s="143"/>
    </row>
    <row r="758" spans="3:39" ht="15" customHeight="1">
      <c r="C758" s="19"/>
      <c r="D758" s="19"/>
      <c r="E758" s="19"/>
      <c r="F758" s="19"/>
      <c r="H758" s="32"/>
      <c r="J758" s="212"/>
      <c r="K758" s="19"/>
      <c r="M758" s="19"/>
      <c r="O758" s="19"/>
      <c r="P758" s="22"/>
      <c r="S758" s="168"/>
      <c r="T758" s="32"/>
      <c r="U758" s="32"/>
      <c r="V758" s="23"/>
      <c r="AF758" s="19"/>
      <c r="AJ758" s="19"/>
      <c r="AK758" s="141"/>
      <c r="AM758" s="143"/>
    </row>
    <row r="759" spans="3:39" ht="15" customHeight="1">
      <c r="C759" s="19"/>
      <c r="D759" s="19"/>
      <c r="E759" s="19"/>
      <c r="F759" s="19"/>
      <c r="H759" s="32"/>
      <c r="J759" s="212"/>
      <c r="K759" s="19"/>
      <c r="M759" s="19"/>
      <c r="O759" s="19"/>
      <c r="P759" s="22"/>
      <c r="S759" s="168"/>
      <c r="T759" s="32"/>
      <c r="U759" s="32"/>
      <c r="V759" s="23"/>
      <c r="AF759" s="19"/>
      <c r="AJ759" s="19"/>
      <c r="AK759" s="141"/>
      <c r="AM759" s="143"/>
    </row>
    <row r="760" spans="3:39" ht="15" customHeight="1">
      <c r="C760" s="19"/>
      <c r="D760" s="19"/>
      <c r="E760" s="19"/>
      <c r="F760" s="19"/>
      <c r="H760" s="32"/>
      <c r="J760" s="212"/>
      <c r="K760" s="19"/>
      <c r="M760" s="19"/>
      <c r="O760" s="19"/>
      <c r="P760" s="22"/>
      <c r="S760" s="168"/>
      <c r="T760" s="32"/>
      <c r="U760" s="32"/>
      <c r="V760" s="23"/>
      <c r="AF760" s="19"/>
      <c r="AJ760" s="19"/>
      <c r="AK760" s="141"/>
      <c r="AM760" s="143"/>
    </row>
    <row r="761" spans="3:39" ht="15" customHeight="1">
      <c r="C761" s="19"/>
      <c r="D761" s="19"/>
      <c r="E761" s="19"/>
      <c r="F761" s="19"/>
      <c r="H761" s="32"/>
      <c r="J761" s="212"/>
      <c r="K761" s="19"/>
      <c r="M761" s="19"/>
      <c r="O761" s="19"/>
      <c r="P761" s="22"/>
      <c r="S761" s="168"/>
      <c r="T761" s="32"/>
      <c r="U761" s="32"/>
      <c r="V761" s="23"/>
      <c r="AF761" s="19"/>
      <c r="AJ761" s="19"/>
      <c r="AK761" s="141"/>
      <c r="AM761" s="143"/>
    </row>
    <row r="762" spans="3:39" ht="15" customHeight="1">
      <c r="C762" s="19"/>
      <c r="D762" s="19"/>
      <c r="E762" s="19"/>
      <c r="F762" s="19"/>
      <c r="H762" s="32"/>
      <c r="J762" s="212"/>
      <c r="K762" s="19"/>
      <c r="M762" s="19"/>
      <c r="O762" s="19"/>
      <c r="P762" s="22"/>
      <c r="S762" s="168"/>
      <c r="T762" s="32"/>
      <c r="U762" s="32"/>
      <c r="V762" s="23"/>
      <c r="AF762" s="19"/>
      <c r="AJ762" s="19"/>
      <c r="AK762" s="141"/>
      <c r="AM762" s="143"/>
    </row>
    <row r="763" spans="3:39" ht="15" customHeight="1">
      <c r="C763" s="19"/>
      <c r="D763" s="19"/>
      <c r="E763" s="19"/>
      <c r="F763" s="19"/>
      <c r="H763" s="32"/>
      <c r="J763" s="212"/>
      <c r="K763" s="19"/>
      <c r="M763" s="19"/>
      <c r="O763" s="19"/>
      <c r="P763" s="22"/>
      <c r="S763" s="168"/>
      <c r="T763" s="32"/>
      <c r="U763" s="32"/>
      <c r="V763" s="23"/>
      <c r="AF763" s="19"/>
      <c r="AJ763" s="19"/>
      <c r="AK763" s="141"/>
      <c r="AM763" s="143"/>
    </row>
    <row r="764" spans="3:39" ht="15" customHeight="1">
      <c r="C764" s="19"/>
      <c r="D764" s="19"/>
      <c r="E764" s="19"/>
      <c r="F764" s="19"/>
      <c r="H764" s="32"/>
      <c r="J764" s="212"/>
      <c r="K764" s="19"/>
      <c r="M764" s="19"/>
      <c r="O764" s="19"/>
      <c r="P764" s="22"/>
      <c r="S764" s="168"/>
      <c r="T764" s="32"/>
      <c r="U764" s="32"/>
      <c r="V764" s="23"/>
      <c r="AF764" s="19"/>
      <c r="AJ764" s="19"/>
      <c r="AK764" s="141"/>
      <c r="AM764" s="143"/>
    </row>
    <row r="765" spans="3:39" ht="15" customHeight="1">
      <c r="C765" s="19"/>
      <c r="D765" s="19"/>
      <c r="E765" s="19"/>
      <c r="F765" s="19"/>
      <c r="H765" s="32"/>
      <c r="J765" s="212"/>
      <c r="K765" s="19"/>
      <c r="M765" s="19"/>
      <c r="O765" s="19"/>
      <c r="P765" s="22"/>
      <c r="S765" s="168"/>
      <c r="T765" s="32"/>
      <c r="U765" s="32"/>
      <c r="V765" s="23"/>
      <c r="AF765" s="19"/>
      <c r="AJ765" s="19"/>
      <c r="AK765" s="141"/>
      <c r="AM765" s="143"/>
    </row>
    <row r="766" spans="3:39" ht="15" customHeight="1">
      <c r="C766" s="19"/>
      <c r="D766" s="19"/>
      <c r="E766" s="19"/>
      <c r="F766" s="19"/>
      <c r="H766" s="32"/>
      <c r="J766" s="212"/>
      <c r="K766" s="19"/>
      <c r="M766" s="19"/>
      <c r="O766" s="19"/>
      <c r="P766" s="22"/>
      <c r="S766" s="168"/>
      <c r="T766" s="32"/>
      <c r="U766" s="32"/>
      <c r="V766" s="23"/>
      <c r="AF766" s="19"/>
      <c r="AJ766" s="19"/>
      <c r="AK766" s="141"/>
      <c r="AM766" s="143"/>
    </row>
    <row r="767" spans="3:39" ht="15" customHeight="1">
      <c r="C767" s="19"/>
      <c r="D767" s="19"/>
      <c r="E767" s="19"/>
      <c r="F767" s="19"/>
      <c r="H767" s="32"/>
      <c r="J767" s="212"/>
      <c r="K767" s="19"/>
      <c r="M767" s="19"/>
      <c r="O767" s="19"/>
      <c r="P767" s="22"/>
      <c r="S767" s="168"/>
      <c r="T767" s="32"/>
      <c r="U767" s="32"/>
      <c r="V767" s="23"/>
      <c r="AF767" s="19"/>
      <c r="AJ767" s="19"/>
      <c r="AK767" s="141"/>
      <c r="AM767" s="143"/>
    </row>
    <row r="768" spans="3:39" ht="15" customHeight="1">
      <c r="C768" s="19"/>
      <c r="D768" s="19"/>
      <c r="E768" s="19"/>
      <c r="F768" s="19"/>
      <c r="H768" s="32"/>
      <c r="J768" s="212"/>
      <c r="K768" s="19"/>
      <c r="M768" s="19"/>
      <c r="O768" s="19"/>
      <c r="P768" s="22"/>
      <c r="S768" s="168"/>
      <c r="T768" s="32"/>
      <c r="U768" s="32"/>
      <c r="V768" s="23"/>
      <c r="AF768" s="19"/>
      <c r="AJ768" s="19"/>
      <c r="AK768" s="141"/>
      <c r="AM768" s="143"/>
    </row>
    <row r="769" spans="3:39" ht="15" customHeight="1">
      <c r="C769" s="19"/>
      <c r="D769" s="19"/>
      <c r="E769" s="19"/>
      <c r="F769" s="19"/>
      <c r="H769" s="32"/>
      <c r="J769" s="212"/>
      <c r="K769" s="19"/>
      <c r="M769" s="19"/>
      <c r="O769" s="19"/>
      <c r="P769" s="22"/>
      <c r="S769" s="168"/>
      <c r="T769" s="32"/>
      <c r="U769" s="32"/>
      <c r="V769" s="23"/>
      <c r="AF769" s="19"/>
      <c r="AJ769" s="19"/>
      <c r="AK769" s="141"/>
      <c r="AM769" s="143"/>
    </row>
    <row r="770" spans="3:39" ht="15" customHeight="1">
      <c r="C770" s="19"/>
      <c r="D770" s="19"/>
      <c r="E770" s="19"/>
      <c r="F770" s="19"/>
      <c r="H770" s="32"/>
      <c r="J770" s="212"/>
      <c r="K770" s="19"/>
      <c r="M770" s="19"/>
      <c r="O770" s="19"/>
      <c r="P770" s="22"/>
      <c r="S770" s="168"/>
      <c r="T770" s="32"/>
      <c r="U770" s="32"/>
      <c r="V770" s="23"/>
      <c r="AF770" s="19"/>
      <c r="AJ770" s="19"/>
      <c r="AK770" s="141"/>
      <c r="AM770" s="143"/>
    </row>
    <row r="771" spans="3:39" ht="15" customHeight="1">
      <c r="C771" s="19"/>
      <c r="D771" s="19"/>
      <c r="E771" s="19"/>
      <c r="F771" s="19"/>
      <c r="H771" s="32"/>
      <c r="J771" s="212"/>
      <c r="K771" s="19"/>
      <c r="M771" s="19"/>
      <c r="O771" s="19"/>
      <c r="P771" s="22"/>
      <c r="S771" s="168"/>
      <c r="T771" s="32"/>
      <c r="U771" s="32"/>
      <c r="V771" s="23"/>
      <c r="AF771" s="19"/>
      <c r="AJ771" s="19"/>
      <c r="AK771" s="141"/>
      <c r="AM771" s="143"/>
    </row>
    <row r="772" spans="3:39" ht="15" customHeight="1">
      <c r="C772" s="19"/>
      <c r="D772" s="19"/>
      <c r="E772" s="19"/>
      <c r="F772" s="19"/>
      <c r="H772" s="32"/>
      <c r="J772" s="212"/>
      <c r="K772" s="19"/>
      <c r="M772" s="19"/>
      <c r="O772" s="19"/>
      <c r="P772" s="22"/>
      <c r="S772" s="168"/>
      <c r="T772" s="32"/>
      <c r="U772" s="32"/>
      <c r="V772" s="23"/>
      <c r="AF772" s="19"/>
      <c r="AJ772" s="19"/>
      <c r="AK772" s="141"/>
      <c r="AM772" s="143"/>
    </row>
    <row r="773" spans="3:39" ht="15" customHeight="1">
      <c r="C773" s="19"/>
      <c r="D773" s="19"/>
      <c r="E773" s="19"/>
      <c r="F773" s="19"/>
      <c r="H773" s="32"/>
      <c r="J773" s="212"/>
      <c r="K773" s="19"/>
      <c r="M773" s="19"/>
      <c r="O773" s="19"/>
      <c r="P773" s="22"/>
      <c r="S773" s="168"/>
      <c r="T773" s="32"/>
      <c r="U773" s="32"/>
      <c r="V773" s="23"/>
      <c r="AF773" s="19"/>
      <c r="AJ773" s="19"/>
      <c r="AK773" s="141"/>
      <c r="AM773" s="143"/>
    </row>
    <row r="774" spans="3:39" ht="15" customHeight="1">
      <c r="C774" s="19"/>
      <c r="D774" s="19"/>
      <c r="E774" s="19"/>
      <c r="F774" s="19"/>
      <c r="H774" s="32"/>
      <c r="J774" s="212"/>
      <c r="K774" s="19"/>
      <c r="M774" s="19"/>
      <c r="O774" s="19"/>
      <c r="P774" s="22"/>
      <c r="S774" s="168"/>
      <c r="T774" s="32"/>
      <c r="U774" s="32"/>
      <c r="V774" s="23"/>
      <c r="AF774" s="19"/>
      <c r="AJ774" s="19"/>
      <c r="AK774" s="141"/>
      <c r="AM774" s="143"/>
    </row>
    <row r="775" spans="3:39" ht="15" customHeight="1">
      <c r="C775" s="19"/>
      <c r="D775" s="19"/>
      <c r="E775" s="19"/>
      <c r="F775" s="19"/>
      <c r="H775" s="32"/>
      <c r="J775" s="212"/>
      <c r="K775" s="19"/>
      <c r="M775" s="19"/>
      <c r="O775" s="19"/>
      <c r="P775" s="22"/>
      <c r="S775" s="168"/>
      <c r="T775" s="32"/>
      <c r="U775" s="32"/>
      <c r="V775" s="23"/>
      <c r="AF775" s="19"/>
      <c r="AJ775" s="19"/>
      <c r="AK775" s="141"/>
      <c r="AM775" s="143"/>
    </row>
    <row r="776" spans="3:39" ht="15" customHeight="1">
      <c r="C776" s="19"/>
      <c r="D776" s="19"/>
      <c r="E776" s="19"/>
      <c r="F776" s="19"/>
      <c r="H776" s="32"/>
      <c r="J776" s="212"/>
      <c r="K776" s="19"/>
      <c r="M776" s="19"/>
      <c r="O776" s="19"/>
      <c r="P776" s="22"/>
      <c r="S776" s="168"/>
      <c r="T776" s="32"/>
      <c r="U776" s="32"/>
      <c r="V776" s="23"/>
      <c r="AF776" s="19"/>
      <c r="AJ776" s="19"/>
      <c r="AK776" s="141"/>
      <c r="AM776" s="143"/>
    </row>
    <row r="777" spans="3:39" ht="15" customHeight="1">
      <c r="C777" s="19"/>
      <c r="D777" s="19"/>
      <c r="E777" s="19"/>
      <c r="F777" s="19"/>
      <c r="H777" s="32"/>
      <c r="J777" s="212"/>
      <c r="K777" s="19"/>
      <c r="M777" s="19"/>
      <c r="O777" s="19"/>
      <c r="P777" s="22"/>
      <c r="S777" s="168"/>
      <c r="T777" s="32"/>
      <c r="U777" s="32"/>
      <c r="V777" s="23"/>
      <c r="AF777" s="19"/>
      <c r="AJ777" s="19"/>
      <c r="AK777" s="141"/>
      <c r="AM777" s="143"/>
    </row>
    <row r="778" spans="3:39" ht="15" customHeight="1">
      <c r="C778" s="19"/>
      <c r="D778" s="19"/>
      <c r="E778" s="19"/>
      <c r="F778" s="19"/>
      <c r="H778" s="32"/>
      <c r="J778" s="212"/>
      <c r="K778" s="19"/>
      <c r="M778" s="19"/>
      <c r="O778" s="19"/>
      <c r="P778" s="22"/>
      <c r="S778" s="168"/>
      <c r="T778" s="32"/>
      <c r="U778" s="32"/>
      <c r="V778" s="23"/>
      <c r="AF778" s="19"/>
      <c r="AJ778" s="19"/>
      <c r="AK778" s="141"/>
      <c r="AM778" s="143"/>
    </row>
    <row r="779" spans="3:39" ht="15" customHeight="1">
      <c r="C779" s="19"/>
      <c r="D779" s="19"/>
      <c r="E779" s="19"/>
      <c r="F779" s="19"/>
      <c r="H779" s="32"/>
      <c r="J779" s="212"/>
      <c r="K779" s="19"/>
      <c r="M779" s="19"/>
      <c r="O779" s="19"/>
      <c r="P779" s="22"/>
      <c r="S779" s="168"/>
      <c r="T779" s="32"/>
      <c r="U779" s="32"/>
      <c r="V779" s="23"/>
      <c r="AF779" s="19"/>
      <c r="AJ779" s="19"/>
      <c r="AK779" s="141"/>
      <c r="AM779" s="143"/>
    </row>
    <row r="780" spans="3:39" ht="15" customHeight="1">
      <c r="C780" s="19"/>
      <c r="D780" s="19"/>
      <c r="E780" s="19"/>
      <c r="F780" s="19"/>
      <c r="H780" s="32"/>
      <c r="J780" s="212"/>
      <c r="K780" s="19"/>
      <c r="M780" s="19"/>
      <c r="O780" s="19"/>
      <c r="P780" s="22"/>
      <c r="S780" s="168"/>
      <c r="T780" s="32"/>
      <c r="U780" s="32"/>
      <c r="V780" s="23"/>
      <c r="AF780" s="19"/>
      <c r="AJ780" s="19"/>
      <c r="AK780" s="141"/>
      <c r="AM780" s="143"/>
    </row>
    <row r="781" spans="3:39" ht="15" customHeight="1">
      <c r="C781" s="19"/>
      <c r="D781" s="19"/>
      <c r="E781" s="19"/>
      <c r="F781" s="19"/>
      <c r="H781" s="32"/>
      <c r="J781" s="212"/>
      <c r="K781" s="19"/>
      <c r="M781" s="19"/>
      <c r="O781" s="19"/>
      <c r="P781" s="22"/>
      <c r="S781" s="168"/>
      <c r="T781" s="32"/>
      <c r="U781" s="32"/>
      <c r="V781" s="23"/>
      <c r="AF781" s="19"/>
      <c r="AJ781" s="19"/>
      <c r="AK781" s="141"/>
      <c r="AM781" s="143"/>
    </row>
    <row r="782" spans="3:39" ht="15" customHeight="1">
      <c r="C782" s="19"/>
      <c r="D782" s="19"/>
      <c r="E782" s="19"/>
      <c r="F782" s="19"/>
      <c r="H782" s="32"/>
      <c r="J782" s="212"/>
      <c r="K782" s="19"/>
      <c r="M782" s="19"/>
      <c r="O782" s="19"/>
      <c r="P782" s="22"/>
      <c r="S782" s="168"/>
      <c r="T782" s="32"/>
      <c r="U782" s="32"/>
      <c r="V782" s="23"/>
      <c r="AF782" s="19"/>
      <c r="AJ782" s="19"/>
      <c r="AK782" s="141"/>
      <c r="AM782" s="143"/>
    </row>
    <row r="783" spans="3:39" ht="15" customHeight="1">
      <c r="C783" s="19"/>
      <c r="D783" s="19"/>
      <c r="E783" s="19"/>
      <c r="F783" s="19"/>
      <c r="H783" s="32"/>
      <c r="J783" s="212"/>
      <c r="K783" s="19"/>
      <c r="M783" s="19"/>
      <c r="O783" s="19"/>
      <c r="P783" s="22"/>
      <c r="S783" s="168"/>
      <c r="T783" s="32"/>
      <c r="U783" s="32"/>
      <c r="V783" s="23"/>
      <c r="AF783" s="19"/>
      <c r="AJ783" s="19"/>
      <c r="AK783" s="141"/>
      <c r="AM783" s="143"/>
    </row>
    <row r="784" spans="3:39" ht="15" customHeight="1">
      <c r="C784" s="19"/>
      <c r="D784" s="19"/>
      <c r="E784" s="19"/>
      <c r="F784" s="19"/>
      <c r="H784" s="32"/>
      <c r="J784" s="212"/>
      <c r="K784" s="19"/>
      <c r="M784" s="19"/>
      <c r="O784" s="19"/>
      <c r="P784" s="22"/>
      <c r="S784" s="168"/>
      <c r="T784" s="32"/>
      <c r="U784" s="32"/>
      <c r="V784" s="23"/>
      <c r="AF784" s="19"/>
      <c r="AJ784" s="19"/>
      <c r="AK784" s="141"/>
      <c r="AM784" s="143"/>
    </row>
    <row r="785" spans="3:39" ht="15" customHeight="1">
      <c r="C785" s="19"/>
      <c r="D785" s="19"/>
      <c r="E785" s="19"/>
      <c r="F785" s="19"/>
      <c r="H785" s="32"/>
      <c r="J785" s="212"/>
      <c r="K785" s="19"/>
      <c r="M785" s="19"/>
      <c r="O785" s="19"/>
      <c r="P785" s="22"/>
      <c r="S785" s="168"/>
      <c r="T785" s="32"/>
      <c r="U785" s="32"/>
      <c r="V785" s="23"/>
      <c r="AF785" s="19"/>
      <c r="AJ785" s="19"/>
      <c r="AK785" s="141"/>
      <c r="AM785" s="143"/>
    </row>
    <row r="786" spans="3:39" ht="15" customHeight="1">
      <c r="C786" s="19"/>
      <c r="D786" s="19"/>
      <c r="E786" s="19"/>
      <c r="F786" s="19"/>
      <c r="H786" s="32"/>
      <c r="J786" s="212"/>
      <c r="K786" s="19"/>
      <c r="M786" s="19"/>
      <c r="O786" s="19"/>
      <c r="P786" s="22"/>
      <c r="S786" s="168"/>
      <c r="T786" s="32"/>
      <c r="U786" s="32"/>
      <c r="V786" s="23"/>
      <c r="AF786" s="19"/>
      <c r="AJ786" s="19"/>
      <c r="AK786" s="141"/>
      <c r="AM786" s="143"/>
    </row>
    <row r="787" spans="3:39" ht="15" customHeight="1">
      <c r="C787" s="19"/>
      <c r="D787" s="19"/>
      <c r="E787" s="19"/>
      <c r="F787" s="19"/>
      <c r="H787" s="32"/>
      <c r="J787" s="212"/>
      <c r="K787" s="19"/>
      <c r="M787" s="19"/>
      <c r="O787" s="19"/>
      <c r="P787" s="22"/>
      <c r="S787" s="168"/>
      <c r="T787" s="32"/>
      <c r="U787" s="32"/>
      <c r="V787" s="23"/>
      <c r="AF787" s="19"/>
      <c r="AJ787" s="19"/>
      <c r="AK787" s="141"/>
      <c r="AM787" s="143"/>
    </row>
    <row r="788" spans="3:39" ht="15" customHeight="1">
      <c r="C788" s="19"/>
      <c r="D788" s="19"/>
      <c r="E788" s="19"/>
      <c r="F788" s="19"/>
      <c r="H788" s="32"/>
      <c r="J788" s="212"/>
      <c r="K788" s="19"/>
      <c r="M788" s="19"/>
      <c r="O788" s="19"/>
      <c r="P788" s="22"/>
      <c r="S788" s="168"/>
      <c r="T788" s="32"/>
      <c r="U788" s="32"/>
      <c r="V788" s="23"/>
      <c r="AF788" s="19"/>
      <c r="AJ788" s="19"/>
      <c r="AK788" s="141"/>
      <c r="AM788" s="143"/>
    </row>
    <row r="789" spans="3:39" ht="15" customHeight="1">
      <c r="C789" s="19"/>
      <c r="D789" s="19"/>
      <c r="E789" s="19"/>
      <c r="F789" s="19"/>
      <c r="H789" s="32"/>
      <c r="J789" s="212"/>
      <c r="K789" s="19"/>
      <c r="M789" s="19"/>
      <c r="O789" s="19"/>
      <c r="P789" s="22"/>
      <c r="S789" s="168"/>
      <c r="T789" s="32"/>
      <c r="U789" s="32"/>
      <c r="V789" s="23"/>
      <c r="AF789" s="19"/>
      <c r="AJ789" s="19"/>
      <c r="AK789" s="141"/>
      <c r="AM789" s="143"/>
    </row>
    <row r="790" spans="3:39" ht="15" customHeight="1">
      <c r="C790" s="19"/>
      <c r="D790" s="19"/>
      <c r="E790" s="19"/>
      <c r="F790" s="19"/>
      <c r="H790" s="32"/>
      <c r="J790" s="212"/>
      <c r="K790" s="19"/>
      <c r="M790" s="19"/>
      <c r="O790" s="19"/>
      <c r="P790" s="22"/>
      <c r="S790" s="168"/>
      <c r="T790" s="32"/>
      <c r="U790" s="32"/>
      <c r="V790" s="23"/>
      <c r="AF790" s="19"/>
      <c r="AJ790" s="19"/>
      <c r="AK790" s="141"/>
      <c r="AM790" s="143"/>
    </row>
    <row r="791" spans="3:39" ht="15" customHeight="1">
      <c r="C791" s="19"/>
      <c r="D791" s="19"/>
      <c r="E791" s="19"/>
      <c r="F791" s="19"/>
      <c r="H791" s="32"/>
      <c r="J791" s="212"/>
      <c r="K791" s="19"/>
      <c r="M791" s="19"/>
      <c r="O791" s="19"/>
      <c r="P791" s="22"/>
      <c r="S791" s="168"/>
      <c r="T791" s="32"/>
      <c r="U791" s="32"/>
      <c r="V791" s="23"/>
      <c r="AF791" s="19"/>
      <c r="AJ791" s="19"/>
      <c r="AK791" s="141"/>
      <c r="AM791" s="143"/>
    </row>
    <row r="792" spans="3:39" ht="15" customHeight="1">
      <c r="C792" s="19"/>
      <c r="D792" s="19"/>
      <c r="E792" s="19"/>
      <c r="F792" s="19"/>
      <c r="H792" s="32"/>
      <c r="J792" s="212"/>
      <c r="K792" s="19"/>
      <c r="M792" s="19"/>
      <c r="O792" s="19"/>
      <c r="P792" s="22"/>
      <c r="S792" s="168"/>
      <c r="T792" s="32"/>
      <c r="U792" s="32"/>
      <c r="V792" s="23"/>
      <c r="AF792" s="19"/>
      <c r="AJ792" s="19"/>
      <c r="AK792" s="141"/>
      <c r="AM792" s="143"/>
    </row>
    <row r="793" spans="3:39" ht="15" customHeight="1">
      <c r="C793" s="19"/>
      <c r="D793" s="19"/>
      <c r="E793" s="19"/>
      <c r="F793" s="19"/>
      <c r="H793" s="32"/>
      <c r="J793" s="212"/>
      <c r="K793" s="19"/>
      <c r="M793" s="19"/>
      <c r="O793" s="19"/>
      <c r="P793" s="22"/>
      <c r="S793" s="168"/>
      <c r="T793" s="32"/>
      <c r="U793" s="32"/>
      <c r="V793" s="23"/>
      <c r="AF793" s="19"/>
      <c r="AJ793" s="19"/>
      <c r="AK793" s="141"/>
      <c r="AM793" s="143"/>
    </row>
    <row r="794" spans="3:39" ht="15" customHeight="1">
      <c r="C794" s="19"/>
      <c r="D794" s="19"/>
      <c r="E794" s="19"/>
      <c r="F794" s="19"/>
      <c r="H794" s="32"/>
      <c r="J794" s="212"/>
      <c r="K794" s="19"/>
      <c r="M794" s="19"/>
      <c r="O794" s="19"/>
      <c r="P794" s="22"/>
      <c r="S794" s="168"/>
      <c r="T794" s="32"/>
      <c r="U794" s="32"/>
      <c r="V794" s="23"/>
      <c r="AF794" s="19"/>
      <c r="AJ794" s="19"/>
      <c r="AK794" s="141"/>
      <c r="AM794" s="143"/>
    </row>
    <row r="795" spans="3:39" ht="15" customHeight="1">
      <c r="C795" s="19"/>
      <c r="D795" s="19"/>
      <c r="E795" s="19"/>
      <c r="F795" s="19"/>
      <c r="H795" s="32"/>
      <c r="J795" s="212"/>
      <c r="K795" s="19"/>
      <c r="M795" s="19"/>
      <c r="O795" s="19"/>
      <c r="P795" s="22"/>
      <c r="S795" s="168"/>
      <c r="T795" s="32"/>
      <c r="U795" s="32"/>
      <c r="V795" s="23"/>
      <c r="AF795" s="19"/>
      <c r="AJ795" s="19"/>
      <c r="AK795" s="141"/>
      <c r="AM795" s="143"/>
    </row>
    <row r="796" spans="3:39" ht="15" customHeight="1">
      <c r="C796" s="19"/>
      <c r="D796" s="19"/>
      <c r="E796" s="19"/>
      <c r="F796" s="19"/>
      <c r="H796" s="32"/>
      <c r="J796" s="212"/>
      <c r="K796" s="19"/>
      <c r="M796" s="19"/>
      <c r="O796" s="19"/>
      <c r="P796" s="22"/>
      <c r="S796" s="168"/>
      <c r="T796" s="32"/>
      <c r="U796" s="32"/>
      <c r="V796" s="23"/>
      <c r="AF796" s="19"/>
      <c r="AJ796" s="19"/>
      <c r="AK796" s="141"/>
      <c r="AM796" s="143"/>
    </row>
    <row r="797" spans="3:39" ht="15" customHeight="1">
      <c r="C797" s="19"/>
      <c r="D797" s="19"/>
      <c r="E797" s="19"/>
      <c r="F797" s="19"/>
      <c r="H797" s="32"/>
      <c r="J797" s="212"/>
      <c r="K797" s="19"/>
      <c r="M797" s="19"/>
      <c r="O797" s="19"/>
      <c r="P797" s="22"/>
      <c r="S797" s="168"/>
      <c r="T797" s="32"/>
      <c r="U797" s="32"/>
      <c r="V797" s="23"/>
      <c r="AF797" s="19"/>
      <c r="AJ797" s="19"/>
      <c r="AK797" s="141"/>
      <c r="AM797" s="143"/>
    </row>
    <row r="798" spans="3:39" ht="15" customHeight="1">
      <c r="C798" s="19"/>
      <c r="D798" s="19"/>
      <c r="E798" s="19"/>
      <c r="F798" s="19"/>
      <c r="H798" s="32"/>
      <c r="J798" s="212"/>
      <c r="K798" s="19"/>
      <c r="M798" s="19"/>
      <c r="O798" s="19"/>
      <c r="P798" s="22"/>
      <c r="S798" s="168"/>
      <c r="T798" s="32"/>
      <c r="U798" s="32"/>
      <c r="V798" s="23"/>
      <c r="AF798" s="19"/>
      <c r="AJ798" s="19"/>
      <c r="AK798" s="141"/>
      <c r="AM798" s="143"/>
    </row>
    <row r="799" spans="3:39" ht="15" customHeight="1">
      <c r="C799" s="19"/>
      <c r="D799" s="19"/>
      <c r="E799" s="19"/>
      <c r="F799" s="19"/>
      <c r="H799" s="32"/>
      <c r="J799" s="212"/>
      <c r="K799" s="19"/>
      <c r="M799" s="19"/>
      <c r="O799" s="19"/>
      <c r="P799" s="22"/>
      <c r="S799" s="168"/>
      <c r="T799" s="32"/>
      <c r="U799" s="32"/>
      <c r="V799" s="23"/>
      <c r="AF799" s="19"/>
      <c r="AJ799" s="19"/>
      <c r="AK799" s="141"/>
      <c r="AM799" s="143"/>
    </row>
    <row r="800" spans="3:39" ht="15" customHeight="1">
      <c r="C800" s="19"/>
      <c r="D800" s="19"/>
      <c r="E800" s="19"/>
      <c r="F800" s="19"/>
      <c r="H800" s="32"/>
      <c r="J800" s="212"/>
      <c r="K800" s="19"/>
      <c r="M800" s="19"/>
      <c r="O800" s="19"/>
      <c r="P800" s="22"/>
      <c r="S800" s="168"/>
      <c r="T800" s="32"/>
      <c r="U800" s="32"/>
      <c r="V800" s="23"/>
      <c r="AF800" s="19"/>
      <c r="AJ800" s="19"/>
      <c r="AK800" s="141"/>
      <c r="AM800" s="143"/>
    </row>
    <row r="801" spans="3:39" ht="15" customHeight="1">
      <c r="C801" s="19"/>
      <c r="D801" s="19"/>
      <c r="E801" s="19"/>
      <c r="F801" s="19"/>
      <c r="H801" s="32"/>
      <c r="J801" s="212"/>
      <c r="K801" s="19"/>
      <c r="M801" s="19"/>
      <c r="O801" s="19"/>
      <c r="P801" s="22"/>
      <c r="S801" s="168"/>
      <c r="T801" s="32"/>
      <c r="U801" s="32"/>
      <c r="V801" s="23"/>
      <c r="AF801" s="19"/>
      <c r="AJ801" s="19"/>
      <c r="AK801" s="141"/>
      <c r="AM801" s="143"/>
    </row>
    <row r="802" spans="3:39" ht="15" customHeight="1">
      <c r="C802" s="19"/>
      <c r="D802" s="19"/>
      <c r="E802" s="19"/>
      <c r="F802" s="19"/>
      <c r="H802" s="32"/>
      <c r="J802" s="212"/>
      <c r="K802" s="19"/>
      <c r="M802" s="19"/>
      <c r="O802" s="19"/>
      <c r="P802" s="22"/>
      <c r="S802" s="168"/>
      <c r="T802" s="32"/>
      <c r="U802" s="32"/>
      <c r="V802" s="23"/>
      <c r="AF802" s="19"/>
      <c r="AJ802" s="19"/>
      <c r="AK802" s="141"/>
      <c r="AM802" s="143"/>
    </row>
    <row r="803" spans="3:39" ht="15" customHeight="1">
      <c r="C803" s="19"/>
      <c r="D803" s="19"/>
      <c r="E803" s="19"/>
      <c r="F803" s="19"/>
      <c r="H803" s="32"/>
      <c r="J803" s="212"/>
      <c r="K803" s="19"/>
      <c r="M803" s="19"/>
      <c r="O803" s="19"/>
      <c r="P803" s="22"/>
      <c r="S803" s="168"/>
      <c r="T803" s="32"/>
      <c r="U803" s="32"/>
      <c r="V803" s="23"/>
      <c r="AF803" s="19"/>
      <c r="AJ803" s="19"/>
      <c r="AK803" s="141"/>
      <c r="AM803" s="143"/>
    </row>
    <row r="804" spans="3:39" ht="15" customHeight="1">
      <c r="C804" s="19"/>
      <c r="D804" s="19"/>
      <c r="E804" s="19"/>
      <c r="F804" s="19"/>
      <c r="H804" s="32"/>
      <c r="J804" s="212"/>
      <c r="K804" s="19"/>
      <c r="M804" s="19"/>
      <c r="O804" s="19"/>
      <c r="P804" s="22"/>
      <c r="S804" s="168"/>
      <c r="T804" s="32"/>
      <c r="U804" s="32"/>
      <c r="V804" s="23"/>
      <c r="AF804" s="19"/>
      <c r="AJ804" s="19"/>
      <c r="AK804" s="141"/>
      <c r="AM804" s="143"/>
    </row>
    <row r="805" spans="3:39" ht="15" customHeight="1">
      <c r="C805" s="19"/>
      <c r="D805" s="19"/>
      <c r="E805" s="19"/>
      <c r="F805" s="19"/>
      <c r="H805" s="32"/>
      <c r="J805" s="212"/>
      <c r="K805" s="19"/>
      <c r="M805" s="19"/>
      <c r="O805" s="19"/>
      <c r="P805" s="22"/>
      <c r="S805" s="168"/>
      <c r="T805" s="32"/>
      <c r="U805" s="32"/>
      <c r="V805" s="23"/>
      <c r="AF805" s="19"/>
      <c r="AJ805" s="19"/>
      <c r="AK805" s="141"/>
      <c r="AM805" s="143"/>
    </row>
    <row r="806" spans="3:39" ht="15" customHeight="1">
      <c r="C806" s="19"/>
      <c r="D806" s="19"/>
      <c r="E806" s="19"/>
      <c r="F806" s="19"/>
      <c r="H806" s="32"/>
      <c r="J806" s="212"/>
      <c r="K806" s="19"/>
      <c r="M806" s="19"/>
      <c r="O806" s="19"/>
      <c r="P806" s="22"/>
      <c r="S806" s="168"/>
      <c r="T806" s="32"/>
      <c r="U806" s="32"/>
      <c r="V806" s="23"/>
      <c r="AF806" s="19"/>
      <c r="AJ806" s="19"/>
      <c r="AK806" s="141"/>
      <c r="AM806" s="143"/>
    </row>
    <row r="807" spans="3:39" ht="15" customHeight="1">
      <c r="C807" s="19"/>
      <c r="D807" s="19"/>
      <c r="E807" s="19"/>
      <c r="F807" s="19"/>
      <c r="H807" s="32"/>
      <c r="J807" s="212"/>
      <c r="K807" s="19"/>
      <c r="M807" s="19"/>
      <c r="O807" s="19"/>
      <c r="P807" s="22"/>
      <c r="S807" s="168"/>
      <c r="T807" s="32"/>
      <c r="U807" s="32"/>
      <c r="V807" s="23"/>
      <c r="AF807" s="19"/>
      <c r="AJ807" s="19"/>
      <c r="AK807" s="141"/>
      <c r="AM807" s="143"/>
    </row>
    <row r="808" spans="3:39" ht="15" customHeight="1">
      <c r="C808" s="19"/>
      <c r="D808" s="19"/>
      <c r="E808" s="19"/>
      <c r="F808" s="19"/>
      <c r="H808" s="32"/>
      <c r="J808" s="212"/>
      <c r="K808" s="19"/>
      <c r="M808" s="19"/>
      <c r="O808" s="19"/>
      <c r="P808" s="22"/>
      <c r="S808" s="168"/>
      <c r="T808" s="32"/>
      <c r="U808" s="32"/>
      <c r="V808" s="23"/>
      <c r="AF808" s="19"/>
      <c r="AJ808" s="19"/>
      <c r="AK808" s="141"/>
      <c r="AM808" s="143"/>
    </row>
    <row r="809" spans="3:39" ht="15" customHeight="1">
      <c r="C809" s="19"/>
      <c r="D809" s="19"/>
      <c r="E809" s="19"/>
      <c r="F809" s="19"/>
      <c r="H809" s="32"/>
      <c r="J809" s="212"/>
      <c r="K809" s="19"/>
      <c r="M809" s="19"/>
      <c r="O809" s="19"/>
      <c r="P809" s="22"/>
      <c r="S809" s="168"/>
      <c r="T809" s="32"/>
      <c r="U809" s="32"/>
      <c r="V809" s="23"/>
      <c r="AF809" s="19"/>
      <c r="AJ809" s="19"/>
      <c r="AK809" s="141"/>
      <c r="AM809" s="143"/>
    </row>
    <row r="810" spans="3:39" ht="15" customHeight="1">
      <c r="C810" s="19"/>
      <c r="D810" s="19"/>
      <c r="E810" s="19"/>
      <c r="F810" s="19"/>
      <c r="H810" s="32"/>
      <c r="J810" s="212"/>
      <c r="K810" s="19"/>
      <c r="M810" s="19"/>
      <c r="O810" s="19"/>
      <c r="P810" s="22"/>
      <c r="S810" s="168"/>
      <c r="T810" s="32"/>
      <c r="U810" s="32"/>
      <c r="V810" s="23"/>
      <c r="AF810" s="19"/>
      <c r="AJ810" s="19"/>
      <c r="AK810" s="141"/>
      <c r="AM810" s="143"/>
    </row>
    <row r="811" spans="3:39" ht="15" customHeight="1">
      <c r="C811" s="19"/>
      <c r="D811" s="19"/>
      <c r="E811" s="19"/>
      <c r="F811" s="19"/>
      <c r="H811" s="32"/>
      <c r="J811" s="212"/>
      <c r="K811" s="19"/>
      <c r="M811" s="19"/>
      <c r="O811" s="19"/>
      <c r="P811" s="22"/>
      <c r="S811" s="168"/>
      <c r="T811" s="32"/>
      <c r="U811" s="32"/>
      <c r="V811" s="23"/>
      <c r="AF811" s="19"/>
      <c r="AJ811" s="19"/>
      <c r="AK811" s="141"/>
      <c r="AM811" s="143"/>
    </row>
    <row r="812" spans="3:39" ht="15" customHeight="1">
      <c r="C812" s="19"/>
      <c r="D812" s="19"/>
      <c r="E812" s="19"/>
      <c r="F812" s="19"/>
      <c r="H812" s="32"/>
      <c r="J812" s="212"/>
      <c r="K812" s="19"/>
      <c r="M812" s="19"/>
      <c r="O812" s="19"/>
      <c r="P812" s="22"/>
      <c r="S812" s="168"/>
      <c r="T812" s="32"/>
      <c r="U812" s="32"/>
      <c r="V812" s="23"/>
      <c r="AF812" s="19"/>
      <c r="AJ812" s="19"/>
      <c r="AK812" s="141"/>
      <c r="AM812" s="143"/>
    </row>
    <row r="813" spans="3:39" ht="15" customHeight="1">
      <c r="C813" s="19"/>
      <c r="D813" s="19"/>
      <c r="E813" s="19"/>
      <c r="F813" s="19"/>
      <c r="H813" s="32"/>
      <c r="J813" s="212"/>
      <c r="K813" s="19"/>
      <c r="M813" s="19"/>
      <c r="O813" s="19"/>
      <c r="P813" s="22"/>
      <c r="S813" s="168"/>
      <c r="T813" s="32"/>
      <c r="U813" s="32"/>
      <c r="V813" s="23"/>
      <c r="AF813" s="19"/>
      <c r="AJ813" s="19"/>
      <c r="AK813" s="141"/>
      <c r="AM813" s="143"/>
    </row>
    <row r="814" spans="3:39" ht="15" customHeight="1">
      <c r="C814" s="19"/>
      <c r="D814" s="19"/>
      <c r="E814" s="19"/>
      <c r="F814" s="19"/>
      <c r="H814" s="32"/>
      <c r="J814" s="212"/>
      <c r="K814" s="19"/>
      <c r="M814" s="19"/>
      <c r="O814" s="19"/>
      <c r="P814" s="22"/>
      <c r="S814" s="168"/>
      <c r="T814" s="32"/>
      <c r="U814" s="32"/>
      <c r="V814" s="23"/>
      <c r="AF814" s="19"/>
      <c r="AJ814" s="19"/>
      <c r="AK814" s="141"/>
      <c r="AM814" s="143"/>
    </row>
    <row r="815" spans="3:39" ht="15" customHeight="1">
      <c r="C815" s="19"/>
      <c r="D815" s="19"/>
      <c r="E815" s="19"/>
      <c r="F815" s="19"/>
      <c r="H815" s="32"/>
      <c r="J815" s="212"/>
      <c r="K815" s="19"/>
      <c r="M815" s="19"/>
      <c r="O815" s="19"/>
      <c r="P815" s="22"/>
      <c r="S815" s="168"/>
      <c r="T815" s="32"/>
      <c r="U815" s="32"/>
      <c r="V815" s="23"/>
      <c r="AF815" s="19"/>
      <c r="AJ815" s="19"/>
      <c r="AK815" s="141"/>
      <c r="AM815" s="143"/>
    </row>
    <row r="816" spans="3:39" ht="15" customHeight="1">
      <c r="C816" s="19"/>
      <c r="D816" s="19"/>
      <c r="E816" s="19"/>
      <c r="F816" s="19"/>
      <c r="H816" s="32"/>
      <c r="J816" s="212"/>
      <c r="K816" s="19"/>
      <c r="M816" s="19"/>
      <c r="O816" s="19"/>
      <c r="P816" s="22"/>
      <c r="S816" s="168"/>
      <c r="T816" s="32"/>
      <c r="U816" s="32"/>
      <c r="V816" s="23"/>
      <c r="AF816" s="19"/>
      <c r="AJ816" s="19"/>
      <c r="AK816" s="141"/>
      <c r="AM816" s="143"/>
    </row>
    <row r="817" spans="3:39" ht="15" customHeight="1">
      <c r="C817" s="19"/>
      <c r="D817" s="19"/>
      <c r="E817" s="19"/>
      <c r="F817" s="19"/>
      <c r="H817" s="32"/>
      <c r="J817" s="212"/>
      <c r="K817" s="19"/>
      <c r="M817" s="19"/>
      <c r="O817" s="19"/>
      <c r="P817" s="22"/>
      <c r="S817" s="168"/>
      <c r="T817" s="32"/>
      <c r="U817" s="32"/>
      <c r="V817" s="23"/>
      <c r="AF817" s="19"/>
      <c r="AJ817" s="19"/>
      <c r="AK817" s="141"/>
      <c r="AM817" s="143"/>
    </row>
    <row r="818" spans="3:39" ht="15" customHeight="1">
      <c r="C818" s="19"/>
      <c r="D818" s="19"/>
      <c r="E818" s="19"/>
      <c r="F818" s="19"/>
      <c r="H818" s="32"/>
      <c r="J818" s="212"/>
      <c r="K818" s="19"/>
      <c r="M818" s="19"/>
      <c r="O818" s="19"/>
      <c r="P818" s="22"/>
      <c r="S818" s="168"/>
      <c r="T818" s="32"/>
      <c r="U818" s="32"/>
      <c r="V818" s="23"/>
      <c r="AF818" s="19"/>
      <c r="AJ818" s="19"/>
      <c r="AK818" s="141"/>
      <c r="AM818" s="143"/>
    </row>
    <row r="819" spans="3:39" ht="15" customHeight="1">
      <c r="C819" s="19"/>
      <c r="D819" s="19"/>
      <c r="E819" s="19"/>
      <c r="F819" s="19"/>
      <c r="H819" s="32"/>
      <c r="J819" s="212"/>
      <c r="K819" s="19"/>
      <c r="M819" s="19"/>
      <c r="O819" s="19"/>
      <c r="P819" s="22"/>
      <c r="S819" s="168"/>
      <c r="T819" s="32"/>
      <c r="U819" s="32"/>
      <c r="V819" s="23"/>
      <c r="AF819" s="19"/>
      <c r="AJ819" s="19"/>
      <c r="AK819" s="141"/>
      <c r="AM819" s="143"/>
    </row>
    <row r="820" spans="3:39" ht="15" customHeight="1">
      <c r="C820" s="19"/>
      <c r="D820" s="19"/>
      <c r="E820" s="19"/>
      <c r="F820" s="19"/>
      <c r="H820" s="32"/>
      <c r="J820" s="212"/>
      <c r="K820" s="19"/>
      <c r="M820" s="19"/>
      <c r="O820" s="19"/>
      <c r="P820" s="22"/>
      <c r="S820" s="168"/>
      <c r="T820" s="32"/>
      <c r="U820" s="32"/>
      <c r="V820" s="23"/>
      <c r="AF820" s="19"/>
      <c r="AJ820" s="19"/>
      <c r="AK820" s="141"/>
      <c r="AM820" s="143"/>
    </row>
    <row r="821" spans="3:39" ht="15" customHeight="1">
      <c r="C821" s="19"/>
      <c r="D821" s="19"/>
      <c r="E821" s="19"/>
      <c r="F821" s="19"/>
      <c r="H821" s="32"/>
      <c r="J821" s="212"/>
      <c r="K821" s="19"/>
      <c r="M821" s="19"/>
      <c r="O821" s="19"/>
      <c r="P821" s="22"/>
      <c r="S821" s="168"/>
      <c r="T821" s="32"/>
      <c r="U821" s="32"/>
      <c r="V821" s="23"/>
      <c r="AF821" s="19"/>
      <c r="AJ821" s="19"/>
      <c r="AK821" s="141"/>
      <c r="AM821" s="143"/>
    </row>
    <row r="822" spans="3:39" ht="15" customHeight="1">
      <c r="C822" s="19"/>
      <c r="D822" s="19"/>
      <c r="E822" s="19"/>
      <c r="F822" s="19"/>
      <c r="H822" s="32"/>
      <c r="J822" s="212"/>
      <c r="K822" s="19"/>
      <c r="M822" s="19"/>
      <c r="O822" s="19"/>
      <c r="P822" s="22"/>
      <c r="S822" s="168"/>
      <c r="T822" s="32"/>
      <c r="U822" s="32"/>
      <c r="V822" s="23"/>
      <c r="AF822" s="19"/>
      <c r="AJ822" s="19"/>
      <c r="AK822" s="141"/>
      <c r="AM822" s="143"/>
    </row>
    <row r="823" spans="3:39" ht="15" customHeight="1">
      <c r="C823" s="19"/>
      <c r="D823" s="19"/>
      <c r="E823" s="19"/>
      <c r="F823" s="19"/>
      <c r="H823" s="32"/>
      <c r="J823" s="212"/>
      <c r="K823" s="19"/>
      <c r="M823" s="19"/>
      <c r="O823" s="19"/>
      <c r="P823" s="22"/>
      <c r="S823" s="168"/>
      <c r="T823" s="32"/>
      <c r="U823" s="32"/>
      <c r="V823" s="23"/>
      <c r="AF823" s="19"/>
      <c r="AJ823" s="19"/>
      <c r="AK823" s="141"/>
      <c r="AM823" s="143"/>
    </row>
    <row r="824" spans="3:39" ht="15" customHeight="1">
      <c r="C824" s="19"/>
      <c r="D824" s="19"/>
      <c r="E824" s="19"/>
      <c r="F824" s="19"/>
      <c r="H824" s="32"/>
      <c r="J824" s="212"/>
      <c r="K824" s="19"/>
      <c r="M824" s="19"/>
      <c r="O824" s="19"/>
      <c r="P824" s="22"/>
      <c r="S824" s="168"/>
      <c r="T824" s="32"/>
      <c r="U824" s="32"/>
      <c r="V824" s="23"/>
      <c r="AF824" s="19"/>
      <c r="AJ824" s="19"/>
      <c r="AK824" s="141"/>
      <c r="AM824" s="143"/>
    </row>
    <row r="825" spans="3:39" ht="15" customHeight="1">
      <c r="C825" s="19"/>
      <c r="D825" s="19"/>
      <c r="E825" s="19"/>
      <c r="F825" s="19"/>
      <c r="H825" s="32"/>
      <c r="J825" s="212"/>
      <c r="K825" s="19"/>
      <c r="M825" s="19"/>
      <c r="O825" s="19"/>
      <c r="P825" s="22"/>
      <c r="S825" s="168"/>
      <c r="T825" s="32"/>
      <c r="U825" s="32"/>
      <c r="V825" s="23"/>
      <c r="AF825" s="19"/>
      <c r="AJ825" s="19"/>
      <c r="AK825" s="141"/>
      <c r="AM825" s="143"/>
    </row>
    <row r="826" spans="3:39" ht="15" customHeight="1">
      <c r="C826" s="19"/>
      <c r="D826" s="19"/>
      <c r="E826" s="19"/>
      <c r="F826" s="19"/>
      <c r="H826" s="32"/>
      <c r="J826" s="212"/>
      <c r="K826" s="19"/>
      <c r="M826" s="19"/>
      <c r="O826" s="19"/>
      <c r="P826" s="22"/>
      <c r="S826" s="168"/>
      <c r="T826" s="32"/>
      <c r="U826" s="32"/>
      <c r="V826" s="23"/>
      <c r="AF826" s="19"/>
      <c r="AJ826" s="19"/>
      <c r="AK826" s="141"/>
      <c r="AM826" s="143"/>
    </row>
    <row r="827" spans="3:39" ht="15" customHeight="1">
      <c r="C827" s="19"/>
      <c r="D827" s="19"/>
      <c r="E827" s="19"/>
      <c r="F827" s="19"/>
      <c r="H827" s="32"/>
      <c r="J827" s="212"/>
      <c r="K827" s="19"/>
      <c r="M827" s="19"/>
      <c r="O827" s="19"/>
      <c r="P827" s="22"/>
      <c r="S827" s="168"/>
      <c r="T827" s="32"/>
      <c r="U827" s="32"/>
      <c r="V827" s="23"/>
      <c r="AF827" s="19"/>
      <c r="AJ827" s="19"/>
      <c r="AK827" s="141"/>
      <c r="AM827" s="143"/>
    </row>
    <row r="828" spans="3:39" ht="15" customHeight="1">
      <c r="C828" s="19"/>
      <c r="D828" s="19"/>
      <c r="E828" s="19"/>
      <c r="F828" s="19"/>
      <c r="H828" s="32"/>
      <c r="J828" s="212"/>
      <c r="K828" s="19"/>
      <c r="M828" s="19"/>
      <c r="O828" s="19"/>
      <c r="P828" s="22"/>
      <c r="S828" s="168"/>
      <c r="T828" s="32"/>
      <c r="U828" s="32"/>
      <c r="V828" s="23"/>
      <c r="AF828" s="19"/>
      <c r="AJ828" s="19"/>
      <c r="AK828" s="141"/>
      <c r="AM828" s="143"/>
    </row>
    <row r="829" spans="3:39" ht="15" customHeight="1">
      <c r="C829" s="19"/>
      <c r="D829" s="19"/>
      <c r="E829" s="19"/>
      <c r="F829" s="19"/>
      <c r="H829" s="32"/>
      <c r="J829" s="212"/>
      <c r="K829" s="19"/>
      <c r="M829" s="19"/>
      <c r="O829" s="19"/>
      <c r="P829" s="22"/>
      <c r="S829" s="168"/>
      <c r="T829" s="32"/>
      <c r="U829" s="32"/>
      <c r="V829" s="23"/>
      <c r="AF829" s="19"/>
      <c r="AJ829" s="19"/>
      <c r="AK829" s="141"/>
      <c r="AM829" s="143"/>
    </row>
    <row r="830" spans="3:39" ht="15" customHeight="1">
      <c r="C830" s="19"/>
      <c r="D830" s="19"/>
      <c r="E830" s="19"/>
      <c r="F830" s="19"/>
      <c r="H830" s="32"/>
      <c r="J830" s="212"/>
      <c r="K830" s="19"/>
      <c r="M830" s="19"/>
      <c r="O830" s="19"/>
      <c r="P830" s="22"/>
      <c r="S830" s="168"/>
      <c r="T830" s="32"/>
      <c r="U830" s="32"/>
      <c r="V830" s="23"/>
      <c r="AF830" s="19"/>
      <c r="AJ830" s="19"/>
      <c r="AK830" s="141"/>
      <c r="AM830" s="143"/>
    </row>
    <row r="831" spans="3:39" ht="15" customHeight="1">
      <c r="C831" s="19"/>
      <c r="D831" s="19"/>
      <c r="E831" s="19"/>
      <c r="F831" s="19"/>
      <c r="H831" s="32"/>
      <c r="J831" s="212"/>
      <c r="K831" s="19"/>
      <c r="M831" s="19"/>
      <c r="O831" s="19"/>
      <c r="P831" s="22"/>
      <c r="S831" s="168"/>
      <c r="T831" s="32"/>
      <c r="U831" s="32"/>
      <c r="V831" s="23"/>
      <c r="AF831" s="19"/>
      <c r="AJ831" s="19"/>
      <c r="AK831" s="141"/>
      <c r="AM831" s="143"/>
    </row>
    <row r="832" spans="3:39" ht="15" customHeight="1">
      <c r="C832" s="19"/>
      <c r="D832" s="19"/>
      <c r="E832" s="19"/>
      <c r="F832" s="19"/>
      <c r="H832" s="32"/>
      <c r="J832" s="212"/>
      <c r="K832" s="19"/>
      <c r="M832" s="19"/>
      <c r="O832" s="19"/>
      <c r="P832" s="22"/>
      <c r="S832" s="168"/>
      <c r="T832" s="32"/>
      <c r="U832" s="32"/>
      <c r="V832" s="23"/>
      <c r="AF832" s="19"/>
      <c r="AJ832" s="19"/>
      <c r="AK832" s="141"/>
      <c r="AM832" s="143"/>
    </row>
    <row r="833" spans="3:39" ht="15" customHeight="1">
      <c r="C833" s="19"/>
      <c r="D833" s="19"/>
      <c r="E833" s="19"/>
      <c r="F833" s="19"/>
      <c r="H833" s="32"/>
      <c r="J833" s="212"/>
      <c r="K833" s="19"/>
      <c r="M833" s="19"/>
      <c r="O833" s="19"/>
      <c r="P833" s="22"/>
      <c r="S833" s="168"/>
      <c r="T833" s="32"/>
      <c r="U833" s="32"/>
      <c r="V833" s="23"/>
      <c r="AF833" s="19"/>
      <c r="AJ833" s="19"/>
      <c r="AK833" s="141"/>
      <c r="AM833" s="143"/>
    </row>
    <row r="834" spans="3:39" ht="15" customHeight="1">
      <c r="C834" s="19"/>
      <c r="D834" s="19"/>
      <c r="E834" s="19"/>
      <c r="F834" s="19"/>
      <c r="H834" s="32"/>
      <c r="J834" s="212"/>
      <c r="K834" s="19"/>
      <c r="M834" s="19"/>
      <c r="O834" s="19"/>
      <c r="P834" s="22"/>
      <c r="S834" s="168"/>
      <c r="T834" s="32"/>
      <c r="U834" s="32"/>
      <c r="V834" s="23"/>
      <c r="AF834" s="19"/>
      <c r="AJ834" s="19"/>
      <c r="AK834" s="141"/>
      <c r="AM834" s="143"/>
    </row>
    <row r="835" spans="3:39" ht="15" customHeight="1">
      <c r="C835" s="19"/>
      <c r="D835" s="19"/>
      <c r="E835" s="19"/>
      <c r="F835" s="19"/>
      <c r="H835" s="32"/>
      <c r="J835" s="212"/>
      <c r="K835" s="19"/>
      <c r="M835" s="19"/>
      <c r="O835" s="19"/>
      <c r="P835" s="22"/>
      <c r="S835" s="168"/>
      <c r="T835" s="32"/>
      <c r="U835" s="32"/>
      <c r="V835" s="23"/>
      <c r="AF835" s="19"/>
      <c r="AJ835" s="19"/>
      <c r="AK835" s="141"/>
      <c r="AM835" s="143"/>
    </row>
    <row r="836" spans="3:39" ht="15" customHeight="1">
      <c r="C836" s="19"/>
      <c r="D836" s="19"/>
      <c r="E836" s="19"/>
      <c r="F836" s="19"/>
      <c r="H836" s="32"/>
      <c r="J836" s="212"/>
      <c r="K836" s="19"/>
      <c r="M836" s="19"/>
      <c r="O836" s="19"/>
      <c r="P836" s="22"/>
      <c r="S836" s="168"/>
      <c r="T836" s="32"/>
      <c r="U836" s="32"/>
      <c r="V836" s="23"/>
      <c r="AF836" s="19"/>
      <c r="AJ836" s="19"/>
      <c r="AK836" s="141"/>
      <c r="AM836" s="143"/>
    </row>
    <row r="837" spans="3:39" ht="15" customHeight="1">
      <c r="C837" s="19"/>
      <c r="D837" s="19"/>
      <c r="E837" s="19"/>
      <c r="F837" s="19"/>
      <c r="H837" s="32"/>
      <c r="J837" s="212"/>
      <c r="K837" s="19"/>
      <c r="M837" s="19"/>
      <c r="O837" s="19"/>
      <c r="P837" s="22"/>
      <c r="S837" s="168"/>
      <c r="T837" s="32"/>
      <c r="U837" s="32"/>
      <c r="V837" s="23"/>
      <c r="AF837" s="19"/>
      <c r="AJ837" s="19"/>
      <c r="AK837" s="141"/>
      <c r="AM837" s="143"/>
    </row>
    <row r="838" spans="3:39" ht="15" customHeight="1">
      <c r="C838" s="19"/>
      <c r="D838" s="19"/>
      <c r="E838" s="19"/>
      <c r="F838" s="19"/>
      <c r="H838" s="32"/>
      <c r="J838" s="212"/>
      <c r="K838" s="19"/>
      <c r="M838" s="19"/>
      <c r="O838" s="19"/>
      <c r="P838" s="22"/>
      <c r="S838" s="168"/>
      <c r="T838" s="32"/>
      <c r="U838" s="32"/>
      <c r="V838" s="23"/>
      <c r="AF838" s="19"/>
      <c r="AJ838" s="19"/>
      <c r="AK838" s="141"/>
      <c r="AM838" s="143"/>
    </row>
    <row r="839" spans="3:39" ht="15" customHeight="1">
      <c r="C839" s="19"/>
      <c r="D839" s="19"/>
      <c r="E839" s="19"/>
      <c r="F839" s="19"/>
      <c r="H839" s="32"/>
      <c r="J839" s="212"/>
      <c r="K839" s="19"/>
      <c r="M839" s="19"/>
      <c r="O839" s="19"/>
      <c r="P839" s="22"/>
      <c r="S839" s="168"/>
      <c r="T839" s="32"/>
      <c r="U839" s="32"/>
      <c r="V839" s="23"/>
      <c r="AF839" s="19"/>
      <c r="AJ839" s="19"/>
      <c r="AK839" s="141"/>
      <c r="AM839" s="143"/>
    </row>
    <row r="840" spans="3:39" ht="15" customHeight="1">
      <c r="C840" s="19"/>
      <c r="D840" s="19"/>
      <c r="E840" s="19"/>
      <c r="F840" s="19"/>
      <c r="H840" s="32"/>
      <c r="J840" s="212"/>
      <c r="K840" s="19"/>
      <c r="M840" s="19"/>
      <c r="O840" s="19"/>
      <c r="P840" s="22"/>
      <c r="S840" s="168"/>
      <c r="T840" s="32"/>
      <c r="U840" s="32"/>
      <c r="V840" s="23"/>
      <c r="AF840" s="19"/>
      <c r="AJ840" s="19"/>
      <c r="AK840" s="141"/>
      <c r="AM840" s="143"/>
    </row>
    <row r="841" spans="3:39" ht="15" customHeight="1">
      <c r="C841" s="19"/>
      <c r="D841" s="19"/>
      <c r="E841" s="19"/>
      <c r="F841" s="19"/>
      <c r="H841" s="32"/>
      <c r="J841" s="212"/>
      <c r="K841" s="19"/>
      <c r="M841" s="19"/>
      <c r="O841" s="19"/>
      <c r="P841" s="22"/>
      <c r="S841" s="168"/>
      <c r="T841" s="32"/>
      <c r="U841" s="32"/>
      <c r="V841" s="23"/>
      <c r="AF841" s="19"/>
      <c r="AJ841" s="19"/>
      <c r="AK841" s="141"/>
      <c r="AM841" s="143"/>
    </row>
    <row r="842" spans="3:39" ht="15" customHeight="1">
      <c r="C842" s="19"/>
      <c r="D842" s="19"/>
      <c r="E842" s="19"/>
      <c r="F842" s="19"/>
      <c r="H842" s="32"/>
      <c r="J842" s="212"/>
      <c r="K842" s="19"/>
      <c r="M842" s="19"/>
      <c r="O842" s="19"/>
      <c r="P842" s="22"/>
      <c r="S842" s="168"/>
      <c r="T842" s="32"/>
      <c r="U842" s="32"/>
      <c r="V842" s="23"/>
      <c r="AF842" s="19"/>
      <c r="AJ842" s="19"/>
      <c r="AK842" s="141"/>
      <c r="AM842" s="143"/>
    </row>
    <row r="843" spans="3:39" ht="15" customHeight="1">
      <c r="C843" s="19"/>
      <c r="D843" s="19"/>
      <c r="E843" s="19"/>
      <c r="F843" s="19"/>
      <c r="H843" s="32"/>
      <c r="J843" s="212"/>
      <c r="K843" s="19"/>
      <c r="M843" s="19"/>
      <c r="O843" s="19"/>
      <c r="P843" s="22"/>
      <c r="S843" s="168"/>
      <c r="T843" s="32"/>
      <c r="U843" s="32"/>
      <c r="V843" s="23"/>
      <c r="AF843" s="19"/>
      <c r="AJ843" s="19"/>
      <c r="AK843" s="141"/>
      <c r="AM843" s="143"/>
    </row>
    <row r="844" spans="3:39" ht="15" customHeight="1">
      <c r="C844" s="19"/>
      <c r="D844" s="19"/>
      <c r="E844" s="19"/>
      <c r="F844" s="19"/>
      <c r="H844" s="32"/>
      <c r="J844" s="212"/>
      <c r="K844" s="19"/>
      <c r="M844" s="19"/>
      <c r="O844" s="19"/>
      <c r="P844" s="22"/>
      <c r="S844" s="168"/>
      <c r="T844" s="32"/>
      <c r="U844" s="32"/>
      <c r="V844" s="23"/>
      <c r="AF844" s="19"/>
      <c r="AJ844" s="19"/>
      <c r="AK844" s="141"/>
      <c r="AM844" s="143"/>
    </row>
    <row r="845" spans="3:39" ht="15" customHeight="1">
      <c r="C845" s="19"/>
      <c r="D845" s="19"/>
      <c r="E845" s="19"/>
      <c r="F845" s="19"/>
      <c r="H845" s="32"/>
      <c r="J845" s="212"/>
      <c r="K845" s="19"/>
      <c r="M845" s="19"/>
      <c r="O845" s="19"/>
      <c r="P845" s="22"/>
      <c r="S845" s="168"/>
      <c r="T845" s="32"/>
      <c r="U845" s="32"/>
      <c r="V845" s="23"/>
      <c r="AF845" s="19"/>
      <c r="AJ845" s="19"/>
      <c r="AK845" s="141"/>
      <c r="AM845" s="143"/>
    </row>
    <row r="846" spans="3:39" ht="15" customHeight="1">
      <c r="C846" s="19"/>
      <c r="D846" s="19"/>
      <c r="E846" s="19"/>
      <c r="F846" s="19"/>
      <c r="H846" s="32"/>
      <c r="J846" s="212"/>
      <c r="K846" s="19"/>
      <c r="M846" s="19"/>
      <c r="O846" s="19"/>
      <c r="P846" s="22"/>
      <c r="S846" s="168"/>
      <c r="T846" s="32"/>
      <c r="U846" s="32"/>
      <c r="V846" s="23"/>
      <c r="AF846" s="19"/>
      <c r="AJ846" s="19"/>
      <c r="AK846" s="141"/>
      <c r="AM846" s="143"/>
    </row>
    <row r="847" spans="3:39" ht="15" customHeight="1">
      <c r="C847" s="19"/>
      <c r="D847" s="19"/>
      <c r="E847" s="19"/>
      <c r="F847" s="19"/>
      <c r="H847" s="32"/>
      <c r="J847" s="212"/>
      <c r="K847" s="19"/>
      <c r="M847" s="19"/>
      <c r="O847" s="19"/>
      <c r="P847" s="22"/>
      <c r="S847" s="168"/>
      <c r="T847" s="32"/>
      <c r="U847" s="32"/>
      <c r="V847" s="23"/>
      <c r="AF847" s="19"/>
      <c r="AJ847" s="19"/>
      <c r="AK847" s="141"/>
      <c r="AM847" s="143"/>
    </row>
    <row r="848" spans="3:39" ht="15" customHeight="1">
      <c r="C848" s="19"/>
      <c r="D848" s="19"/>
      <c r="E848" s="19"/>
      <c r="F848" s="19"/>
      <c r="H848" s="32"/>
      <c r="J848" s="212"/>
      <c r="K848" s="19"/>
      <c r="M848" s="19"/>
      <c r="O848" s="19"/>
      <c r="P848" s="22"/>
      <c r="S848" s="168"/>
      <c r="T848" s="32"/>
      <c r="U848" s="32"/>
      <c r="V848" s="23"/>
      <c r="AF848" s="19"/>
      <c r="AJ848" s="19"/>
      <c r="AK848" s="141"/>
      <c r="AM848" s="143"/>
    </row>
    <row r="849" spans="3:39" ht="15" customHeight="1">
      <c r="C849" s="19"/>
      <c r="D849" s="19"/>
      <c r="E849" s="19"/>
      <c r="F849" s="19"/>
      <c r="H849" s="32"/>
      <c r="J849" s="212"/>
      <c r="K849" s="19"/>
      <c r="M849" s="19"/>
      <c r="O849" s="19"/>
      <c r="P849" s="22"/>
      <c r="S849" s="168"/>
      <c r="T849" s="32"/>
      <c r="U849" s="32"/>
      <c r="V849" s="23"/>
      <c r="AF849" s="19"/>
      <c r="AJ849" s="19"/>
      <c r="AK849" s="141"/>
      <c r="AM849" s="143"/>
    </row>
    <row r="850" spans="3:39" ht="15" customHeight="1">
      <c r="C850" s="19"/>
      <c r="D850" s="19"/>
      <c r="E850" s="19"/>
      <c r="F850" s="19"/>
      <c r="H850" s="32"/>
      <c r="J850" s="212"/>
      <c r="K850" s="19"/>
      <c r="M850" s="19"/>
      <c r="O850" s="19"/>
      <c r="P850" s="22"/>
      <c r="S850" s="168"/>
      <c r="T850" s="32"/>
      <c r="U850" s="32"/>
      <c r="V850" s="23"/>
      <c r="AF850" s="19"/>
      <c r="AJ850" s="19"/>
      <c r="AK850" s="141"/>
      <c r="AM850" s="143"/>
    </row>
    <row r="851" spans="3:39" ht="15" customHeight="1">
      <c r="C851" s="19"/>
      <c r="D851" s="19"/>
      <c r="E851" s="19"/>
      <c r="F851" s="19"/>
      <c r="H851" s="32"/>
      <c r="J851" s="212"/>
      <c r="K851" s="19"/>
      <c r="M851" s="19"/>
      <c r="O851" s="19"/>
      <c r="P851" s="22"/>
      <c r="S851" s="168"/>
      <c r="T851" s="32"/>
      <c r="U851" s="32"/>
      <c r="V851" s="23"/>
      <c r="AF851" s="19"/>
      <c r="AJ851" s="19"/>
      <c r="AK851" s="141"/>
      <c r="AM851" s="143"/>
    </row>
    <row r="852" spans="3:39" ht="15" customHeight="1">
      <c r="C852" s="19"/>
      <c r="D852" s="19"/>
      <c r="E852" s="19"/>
      <c r="F852" s="19"/>
      <c r="H852" s="32"/>
      <c r="J852" s="212"/>
      <c r="K852" s="19"/>
      <c r="M852" s="19"/>
      <c r="O852" s="19"/>
      <c r="P852" s="22"/>
      <c r="S852" s="168"/>
      <c r="T852" s="32"/>
      <c r="U852" s="32"/>
      <c r="V852" s="23"/>
      <c r="AF852" s="19"/>
      <c r="AJ852" s="19"/>
      <c r="AK852" s="141"/>
      <c r="AM852" s="143"/>
    </row>
    <row r="853" spans="3:39" ht="15" customHeight="1">
      <c r="C853" s="19"/>
      <c r="D853" s="19"/>
      <c r="E853" s="19"/>
      <c r="F853" s="19"/>
      <c r="H853" s="32"/>
      <c r="J853" s="212"/>
      <c r="K853" s="19"/>
      <c r="M853" s="19"/>
      <c r="O853" s="19"/>
      <c r="P853" s="22"/>
      <c r="S853" s="168"/>
      <c r="T853" s="32"/>
      <c r="U853" s="32"/>
      <c r="V853" s="23"/>
      <c r="AF853" s="19"/>
      <c r="AJ853" s="19"/>
      <c r="AK853" s="141"/>
      <c r="AM853" s="143"/>
    </row>
    <row r="854" spans="3:39" ht="15" customHeight="1">
      <c r="C854" s="19"/>
      <c r="D854" s="19"/>
      <c r="E854" s="19"/>
      <c r="F854" s="19"/>
      <c r="H854" s="32"/>
      <c r="J854" s="212"/>
      <c r="K854" s="19"/>
      <c r="M854" s="19"/>
      <c r="O854" s="19"/>
      <c r="P854" s="22"/>
      <c r="S854" s="168"/>
      <c r="T854" s="32"/>
      <c r="U854" s="32"/>
      <c r="V854" s="23"/>
      <c r="AF854" s="19"/>
      <c r="AJ854" s="19"/>
      <c r="AK854" s="141"/>
      <c r="AM854" s="143"/>
    </row>
    <row r="855" spans="3:39" ht="15" customHeight="1">
      <c r="C855" s="19"/>
      <c r="D855" s="19"/>
      <c r="E855" s="19"/>
      <c r="F855" s="19"/>
      <c r="H855" s="32"/>
      <c r="J855" s="212"/>
      <c r="K855" s="19"/>
      <c r="M855" s="19"/>
      <c r="O855" s="19"/>
      <c r="P855" s="22"/>
      <c r="S855" s="168"/>
      <c r="T855" s="32"/>
      <c r="U855" s="32"/>
      <c r="V855" s="23"/>
      <c r="AF855" s="19"/>
      <c r="AJ855" s="19"/>
      <c r="AK855" s="141"/>
      <c r="AM855" s="143"/>
    </row>
    <row r="856" spans="3:39" ht="15" customHeight="1">
      <c r="C856" s="19"/>
      <c r="D856" s="19"/>
      <c r="E856" s="19"/>
      <c r="F856" s="19"/>
      <c r="H856" s="32"/>
      <c r="J856" s="212"/>
      <c r="K856" s="19"/>
      <c r="M856" s="19"/>
      <c r="O856" s="19"/>
      <c r="P856" s="22"/>
      <c r="S856" s="168"/>
      <c r="T856" s="32"/>
      <c r="U856" s="32"/>
      <c r="V856" s="23"/>
      <c r="AF856" s="19"/>
      <c r="AJ856" s="19"/>
      <c r="AK856" s="141"/>
      <c r="AM856" s="143"/>
    </row>
    <row r="857" spans="3:39" ht="15" customHeight="1">
      <c r="C857" s="19"/>
      <c r="D857" s="19"/>
      <c r="E857" s="19"/>
      <c r="F857" s="19"/>
      <c r="H857" s="32"/>
      <c r="J857" s="212"/>
      <c r="K857" s="19"/>
      <c r="M857" s="19"/>
      <c r="O857" s="19"/>
      <c r="P857" s="22"/>
      <c r="S857" s="168"/>
      <c r="T857" s="32"/>
      <c r="U857" s="32"/>
      <c r="V857" s="23"/>
      <c r="AF857" s="19"/>
      <c r="AJ857" s="19"/>
      <c r="AK857" s="141"/>
      <c r="AM857" s="143"/>
    </row>
    <row r="858" spans="3:39" ht="15" customHeight="1">
      <c r="C858" s="19"/>
      <c r="D858" s="19"/>
      <c r="E858" s="19"/>
      <c r="F858" s="19"/>
      <c r="H858" s="32"/>
      <c r="J858" s="212"/>
      <c r="K858" s="19"/>
      <c r="M858" s="19"/>
      <c r="O858" s="19"/>
      <c r="P858" s="22"/>
      <c r="S858" s="168"/>
      <c r="T858" s="32"/>
      <c r="U858" s="32"/>
      <c r="V858" s="23"/>
      <c r="AF858" s="19"/>
      <c r="AJ858" s="19"/>
      <c r="AK858" s="141"/>
      <c r="AM858" s="143"/>
    </row>
    <row r="859" spans="3:39" ht="15" customHeight="1">
      <c r="C859" s="19"/>
      <c r="D859" s="19"/>
      <c r="E859" s="19"/>
      <c r="F859" s="19"/>
      <c r="H859" s="32"/>
      <c r="J859" s="212"/>
      <c r="K859" s="19"/>
      <c r="M859" s="19"/>
      <c r="O859" s="19"/>
      <c r="P859" s="22"/>
      <c r="S859" s="168"/>
      <c r="T859" s="32"/>
      <c r="U859" s="32"/>
      <c r="V859" s="23"/>
      <c r="AF859" s="19"/>
      <c r="AJ859" s="19"/>
      <c r="AK859" s="141"/>
      <c r="AM859" s="143"/>
    </row>
    <row r="860" spans="3:39" ht="15" customHeight="1">
      <c r="C860" s="19"/>
      <c r="D860" s="19"/>
      <c r="E860" s="19"/>
      <c r="F860" s="19"/>
      <c r="H860" s="32"/>
      <c r="J860" s="212"/>
      <c r="K860" s="19"/>
      <c r="M860" s="19"/>
      <c r="O860" s="19"/>
      <c r="P860" s="22"/>
      <c r="S860" s="168"/>
      <c r="T860" s="32"/>
      <c r="U860" s="32"/>
      <c r="V860" s="23"/>
      <c r="AF860" s="19"/>
      <c r="AJ860" s="19"/>
      <c r="AK860" s="141"/>
      <c r="AM860" s="143"/>
    </row>
    <row r="861" spans="3:39" ht="15" customHeight="1">
      <c r="C861" s="19"/>
      <c r="D861" s="19"/>
      <c r="E861" s="19"/>
      <c r="F861" s="19"/>
      <c r="H861" s="32"/>
      <c r="J861" s="212"/>
      <c r="K861" s="19"/>
      <c r="M861" s="19"/>
      <c r="O861" s="19"/>
      <c r="P861" s="22"/>
      <c r="S861" s="168"/>
      <c r="T861" s="32"/>
      <c r="U861" s="32"/>
      <c r="V861" s="23"/>
      <c r="AF861" s="19"/>
      <c r="AJ861" s="19"/>
      <c r="AK861" s="141"/>
      <c r="AM861" s="143"/>
    </row>
    <row r="862" spans="3:39" ht="15" customHeight="1">
      <c r="C862" s="19"/>
      <c r="D862" s="19"/>
      <c r="E862" s="19"/>
      <c r="F862" s="19"/>
      <c r="H862" s="32"/>
      <c r="J862" s="212"/>
      <c r="K862" s="19"/>
      <c r="M862" s="19"/>
      <c r="O862" s="19"/>
      <c r="P862" s="22"/>
      <c r="S862" s="168"/>
      <c r="T862" s="32"/>
      <c r="U862" s="32"/>
      <c r="V862" s="23"/>
      <c r="AF862" s="19"/>
      <c r="AJ862" s="19"/>
      <c r="AK862" s="141"/>
      <c r="AM862" s="143"/>
    </row>
    <row r="863" spans="3:39" ht="15" customHeight="1">
      <c r="C863" s="19"/>
      <c r="D863" s="19"/>
      <c r="E863" s="19"/>
      <c r="F863" s="19"/>
      <c r="H863" s="32"/>
      <c r="J863" s="212"/>
      <c r="K863" s="19"/>
      <c r="M863" s="19"/>
      <c r="O863" s="19"/>
      <c r="P863" s="22"/>
      <c r="S863" s="168"/>
      <c r="T863" s="32"/>
      <c r="U863" s="32"/>
      <c r="V863" s="23"/>
      <c r="AF863" s="19"/>
      <c r="AJ863" s="19"/>
      <c r="AK863" s="141"/>
      <c r="AM863" s="143"/>
    </row>
    <row r="864" spans="3:39" ht="15" customHeight="1">
      <c r="C864" s="19"/>
      <c r="D864" s="19"/>
      <c r="E864" s="19"/>
      <c r="F864" s="19"/>
      <c r="H864" s="32"/>
      <c r="J864" s="212"/>
      <c r="K864" s="19"/>
      <c r="M864" s="19"/>
      <c r="O864" s="19"/>
      <c r="P864" s="22"/>
      <c r="S864" s="168"/>
      <c r="T864" s="32"/>
      <c r="U864" s="32"/>
      <c r="V864" s="23"/>
      <c r="AF864" s="19"/>
      <c r="AJ864" s="19"/>
      <c r="AK864" s="141"/>
      <c r="AM864" s="143"/>
    </row>
    <row r="865" spans="3:39" ht="15" customHeight="1">
      <c r="C865" s="19"/>
      <c r="D865" s="19"/>
      <c r="E865" s="19"/>
      <c r="F865" s="19"/>
      <c r="H865" s="32"/>
      <c r="J865" s="212"/>
      <c r="K865" s="19"/>
      <c r="M865" s="19"/>
      <c r="O865" s="19"/>
      <c r="P865" s="22"/>
      <c r="S865" s="168"/>
      <c r="T865" s="32"/>
      <c r="U865" s="32"/>
      <c r="V865" s="23"/>
      <c r="AF865" s="19"/>
      <c r="AJ865" s="19"/>
      <c r="AK865" s="141"/>
      <c r="AM865" s="143"/>
    </row>
    <row r="866" spans="3:39" ht="15" customHeight="1">
      <c r="C866" s="19"/>
      <c r="D866" s="19"/>
      <c r="E866" s="19"/>
      <c r="F866" s="19"/>
      <c r="H866" s="32"/>
      <c r="J866" s="212"/>
      <c r="K866" s="19"/>
      <c r="M866" s="19"/>
      <c r="O866" s="19"/>
      <c r="P866" s="22"/>
      <c r="S866" s="168"/>
      <c r="T866" s="32"/>
      <c r="U866" s="32"/>
      <c r="V866" s="23"/>
      <c r="AF866" s="19"/>
      <c r="AJ866" s="19"/>
      <c r="AK866" s="141"/>
      <c r="AM866" s="143"/>
    </row>
    <row r="867" spans="3:39" ht="15" customHeight="1">
      <c r="C867" s="19"/>
      <c r="D867" s="19"/>
      <c r="E867" s="19"/>
      <c r="F867" s="19"/>
      <c r="H867" s="32"/>
      <c r="J867" s="212"/>
      <c r="K867" s="19"/>
      <c r="M867" s="19"/>
      <c r="O867" s="19"/>
      <c r="P867" s="22"/>
      <c r="S867" s="168"/>
      <c r="T867" s="32"/>
      <c r="U867" s="32"/>
      <c r="V867" s="23"/>
      <c r="AF867" s="19"/>
      <c r="AJ867" s="19"/>
      <c r="AK867" s="141"/>
      <c r="AM867" s="143"/>
    </row>
    <row r="868" spans="3:39" ht="15" customHeight="1">
      <c r="C868" s="19"/>
      <c r="D868" s="19"/>
      <c r="E868" s="19"/>
      <c r="F868" s="19"/>
      <c r="H868" s="32"/>
      <c r="J868" s="212"/>
      <c r="K868" s="19"/>
      <c r="M868" s="19"/>
      <c r="O868" s="19"/>
      <c r="P868" s="22"/>
      <c r="S868" s="168"/>
      <c r="T868" s="32"/>
      <c r="U868" s="32"/>
      <c r="V868" s="23"/>
      <c r="AF868" s="19"/>
      <c r="AJ868" s="19"/>
      <c r="AK868" s="141"/>
      <c r="AM868" s="143"/>
    </row>
    <row r="869" spans="3:39" ht="15" customHeight="1">
      <c r="C869" s="19"/>
      <c r="D869" s="19"/>
      <c r="E869" s="19"/>
      <c r="F869" s="19"/>
      <c r="H869" s="32"/>
      <c r="J869" s="212"/>
      <c r="K869" s="19"/>
      <c r="M869" s="19"/>
      <c r="O869" s="19"/>
      <c r="P869" s="22"/>
      <c r="S869" s="168"/>
      <c r="T869" s="32"/>
      <c r="U869" s="32"/>
      <c r="V869" s="23"/>
      <c r="AF869" s="19"/>
      <c r="AJ869" s="19"/>
      <c r="AK869" s="141"/>
      <c r="AM869" s="143"/>
    </row>
    <row r="870" spans="3:39" ht="15" customHeight="1">
      <c r="C870" s="19"/>
      <c r="D870" s="19"/>
      <c r="E870" s="19"/>
      <c r="F870" s="19"/>
      <c r="H870" s="32"/>
      <c r="J870" s="212"/>
      <c r="K870" s="19"/>
      <c r="M870" s="19"/>
      <c r="O870" s="19"/>
      <c r="P870" s="22"/>
      <c r="S870" s="168"/>
      <c r="T870" s="32"/>
      <c r="U870" s="32"/>
      <c r="V870" s="23"/>
      <c r="AF870" s="19"/>
      <c r="AJ870" s="19"/>
      <c r="AK870" s="141"/>
      <c r="AM870" s="143"/>
    </row>
    <row r="871" spans="3:39" ht="15" customHeight="1">
      <c r="C871" s="19"/>
      <c r="D871" s="19"/>
      <c r="E871" s="19"/>
      <c r="F871" s="19"/>
      <c r="H871" s="32"/>
      <c r="J871" s="212"/>
      <c r="K871" s="19"/>
      <c r="M871" s="19"/>
      <c r="O871" s="19"/>
      <c r="P871" s="22"/>
      <c r="S871" s="168"/>
      <c r="T871" s="32"/>
      <c r="U871" s="32"/>
      <c r="V871" s="23"/>
      <c r="AF871" s="19"/>
      <c r="AJ871" s="19"/>
      <c r="AK871" s="141"/>
      <c r="AM871" s="143"/>
    </row>
    <row r="872" spans="3:39" ht="15" customHeight="1">
      <c r="C872" s="19"/>
      <c r="D872" s="19"/>
      <c r="E872" s="19"/>
      <c r="F872" s="19"/>
      <c r="H872" s="32"/>
      <c r="J872" s="212"/>
      <c r="K872" s="19"/>
      <c r="M872" s="19"/>
      <c r="O872" s="19"/>
      <c r="P872" s="22"/>
      <c r="S872" s="168"/>
      <c r="T872" s="32"/>
      <c r="U872" s="32"/>
      <c r="V872" s="23"/>
      <c r="AF872" s="19"/>
      <c r="AJ872" s="19"/>
      <c r="AK872" s="141"/>
      <c r="AM872" s="143"/>
    </row>
    <row r="873" spans="3:39" ht="15" customHeight="1">
      <c r="C873" s="19"/>
      <c r="D873" s="19"/>
      <c r="E873" s="19"/>
      <c r="F873" s="19"/>
      <c r="H873" s="32"/>
      <c r="J873" s="212"/>
      <c r="K873" s="19"/>
      <c r="M873" s="19"/>
      <c r="O873" s="19"/>
      <c r="P873" s="22"/>
      <c r="S873" s="168"/>
      <c r="T873" s="32"/>
      <c r="U873" s="32"/>
      <c r="V873" s="23"/>
      <c r="AF873" s="19"/>
      <c r="AJ873" s="19"/>
      <c r="AK873" s="141"/>
      <c r="AM873" s="143"/>
    </row>
    <row r="874" spans="3:39" ht="15" customHeight="1">
      <c r="C874" s="19"/>
      <c r="D874" s="19"/>
      <c r="E874" s="19"/>
      <c r="F874" s="19"/>
      <c r="H874" s="32"/>
      <c r="J874" s="212"/>
      <c r="K874" s="19"/>
      <c r="M874" s="19"/>
      <c r="O874" s="19"/>
      <c r="P874" s="22"/>
      <c r="S874" s="168"/>
      <c r="T874" s="32"/>
      <c r="U874" s="32"/>
      <c r="V874" s="23"/>
      <c r="AF874" s="19"/>
      <c r="AJ874" s="19"/>
      <c r="AK874" s="141"/>
      <c r="AM874" s="143"/>
    </row>
    <row r="875" spans="3:39" ht="15" customHeight="1">
      <c r="C875" s="19"/>
      <c r="D875" s="19"/>
      <c r="E875" s="19"/>
      <c r="F875" s="19"/>
      <c r="H875" s="32"/>
      <c r="J875" s="212"/>
      <c r="K875" s="19"/>
      <c r="M875" s="19"/>
      <c r="O875" s="19"/>
      <c r="P875" s="22"/>
      <c r="S875" s="168"/>
      <c r="T875" s="32"/>
      <c r="U875" s="32"/>
      <c r="V875" s="23"/>
      <c r="AF875" s="19"/>
      <c r="AJ875" s="19"/>
      <c r="AK875" s="141"/>
      <c r="AM875" s="143"/>
    </row>
    <row r="876" spans="3:39" ht="15" customHeight="1">
      <c r="C876" s="19"/>
      <c r="D876" s="19"/>
      <c r="E876" s="19"/>
      <c r="F876" s="19"/>
      <c r="H876" s="32"/>
      <c r="J876" s="212"/>
      <c r="K876" s="19"/>
      <c r="M876" s="19"/>
      <c r="O876" s="19"/>
      <c r="P876" s="22"/>
      <c r="S876" s="168"/>
      <c r="T876" s="32"/>
      <c r="U876" s="32"/>
      <c r="V876" s="23"/>
      <c r="AF876" s="19"/>
      <c r="AJ876" s="19"/>
      <c r="AK876" s="141"/>
      <c r="AM876" s="143"/>
    </row>
    <row r="877" spans="3:39" ht="15" customHeight="1">
      <c r="C877" s="19"/>
      <c r="D877" s="19"/>
      <c r="E877" s="19"/>
      <c r="F877" s="19"/>
      <c r="H877" s="32"/>
      <c r="J877" s="212"/>
      <c r="K877" s="19"/>
      <c r="M877" s="19"/>
      <c r="O877" s="19"/>
      <c r="P877" s="22"/>
      <c r="S877" s="168"/>
      <c r="T877" s="32"/>
      <c r="U877" s="32"/>
      <c r="V877" s="23"/>
      <c r="AF877" s="19"/>
      <c r="AJ877" s="19"/>
      <c r="AK877" s="141"/>
      <c r="AM877" s="143"/>
    </row>
    <row r="878" spans="3:39" ht="15" customHeight="1">
      <c r="C878" s="19"/>
      <c r="D878" s="19"/>
      <c r="E878" s="19"/>
      <c r="F878" s="19"/>
      <c r="H878" s="32"/>
      <c r="J878" s="212"/>
      <c r="K878" s="19"/>
      <c r="M878" s="19"/>
      <c r="O878" s="19"/>
      <c r="P878" s="22"/>
      <c r="S878" s="168"/>
      <c r="T878" s="32"/>
      <c r="U878" s="32"/>
      <c r="V878" s="23"/>
      <c r="AF878" s="19"/>
      <c r="AJ878" s="19"/>
      <c r="AK878" s="141"/>
      <c r="AM878" s="143"/>
    </row>
    <row r="879" spans="3:39" ht="15" customHeight="1">
      <c r="C879" s="19"/>
      <c r="D879" s="19"/>
      <c r="E879" s="19"/>
      <c r="F879" s="19"/>
      <c r="H879" s="32"/>
      <c r="J879" s="212"/>
      <c r="K879" s="19"/>
      <c r="M879" s="19"/>
      <c r="O879" s="19"/>
      <c r="P879" s="22"/>
      <c r="S879" s="168"/>
      <c r="T879" s="32"/>
      <c r="U879" s="32"/>
      <c r="V879" s="23"/>
      <c r="AF879" s="19"/>
      <c r="AJ879" s="19"/>
      <c r="AK879" s="141"/>
      <c r="AM879" s="143"/>
    </row>
    <row r="880" spans="3:39" ht="15" customHeight="1">
      <c r="C880" s="19"/>
      <c r="D880" s="19"/>
      <c r="E880" s="19"/>
      <c r="F880" s="19"/>
      <c r="H880" s="32"/>
      <c r="J880" s="212"/>
      <c r="K880" s="19"/>
      <c r="M880" s="19"/>
      <c r="O880" s="19"/>
      <c r="P880" s="22"/>
      <c r="S880" s="168"/>
      <c r="T880" s="32"/>
      <c r="U880" s="32"/>
      <c r="V880" s="23"/>
      <c r="AF880" s="19"/>
      <c r="AJ880" s="19"/>
      <c r="AK880" s="141"/>
      <c r="AM880" s="143"/>
    </row>
    <row r="881" spans="3:39" ht="15" customHeight="1">
      <c r="C881" s="19"/>
      <c r="D881" s="19"/>
      <c r="E881" s="19"/>
      <c r="F881" s="19"/>
      <c r="H881" s="32"/>
      <c r="J881" s="212"/>
      <c r="K881" s="19"/>
      <c r="M881" s="19"/>
      <c r="O881" s="19"/>
      <c r="P881" s="22"/>
      <c r="S881" s="168"/>
      <c r="T881" s="32"/>
      <c r="U881" s="32"/>
      <c r="V881" s="23"/>
      <c r="AF881" s="19"/>
      <c r="AJ881" s="19"/>
      <c r="AK881" s="141"/>
      <c r="AM881" s="143"/>
    </row>
    <row r="882" spans="3:39" ht="15" customHeight="1">
      <c r="C882" s="19"/>
      <c r="D882" s="19"/>
      <c r="E882" s="19"/>
      <c r="F882" s="19"/>
      <c r="H882" s="32"/>
      <c r="J882" s="212"/>
      <c r="K882" s="19"/>
      <c r="M882" s="19"/>
      <c r="O882" s="19"/>
      <c r="P882" s="22"/>
      <c r="S882" s="168"/>
      <c r="T882" s="32"/>
      <c r="U882" s="32"/>
      <c r="V882" s="23"/>
      <c r="AF882" s="19"/>
      <c r="AJ882" s="19"/>
      <c r="AK882" s="141"/>
      <c r="AM882" s="143"/>
    </row>
    <row r="883" spans="3:39" ht="15" customHeight="1">
      <c r="C883" s="19"/>
      <c r="D883" s="19"/>
      <c r="E883" s="19"/>
      <c r="F883" s="19"/>
      <c r="H883" s="32"/>
      <c r="J883" s="212"/>
      <c r="K883" s="19"/>
      <c r="M883" s="19"/>
      <c r="O883" s="19"/>
      <c r="P883" s="22"/>
      <c r="S883" s="168"/>
      <c r="T883" s="32"/>
      <c r="U883" s="32"/>
      <c r="V883" s="23"/>
      <c r="AF883" s="19"/>
      <c r="AJ883" s="19"/>
      <c r="AK883" s="141"/>
      <c r="AM883" s="143"/>
    </row>
    <row r="884" spans="3:39" ht="15" customHeight="1">
      <c r="C884" s="19"/>
      <c r="D884" s="19"/>
      <c r="E884" s="19"/>
      <c r="F884" s="19"/>
      <c r="H884" s="32"/>
      <c r="J884" s="212"/>
      <c r="K884" s="19"/>
      <c r="M884" s="19"/>
      <c r="O884" s="19"/>
      <c r="P884" s="22"/>
      <c r="S884" s="168"/>
      <c r="T884" s="32"/>
      <c r="U884" s="32"/>
      <c r="V884" s="23"/>
      <c r="AF884" s="19"/>
      <c r="AJ884" s="19"/>
      <c r="AK884" s="141"/>
      <c r="AM884" s="143"/>
    </row>
    <row r="885" spans="3:39" ht="15" customHeight="1">
      <c r="C885" s="19"/>
      <c r="D885" s="19"/>
      <c r="E885" s="19"/>
      <c r="F885" s="19"/>
      <c r="H885" s="32"/>
      <c r="J885" s="212"/>
      <c r="K885" s="19"/>
      <c r="M885" s="19"/>
      <c r="O885" s="19"/>
      <c r="P885" s="22"/>
      <c r="S885" s="168"/>
      <c r="T885" s="32"/>
      <c r="U885" s="32"/>
      <c r="V885" s="23"/>
      <c r="AF885" s="19"/>
      <c r="AJ885" s="19"/>
      <c r="AK885" s="141"/>
      <c r="AM885" s="143"/>
    </row>
    <row r="886" spans="3:39" ht="15" customHeight="1">
      <c r="C886" s="19"/>
      <c r="D886" s="19"/>
      <c r="E886" s="19"/>
      <c r="F886" s="19"/>
      <c r="H886" s="32"/>
      <c r="J886" s="212"/>
      <c r="K886" s="19"/>
      <c r="M886" s="19"/>
      <c r="O886" s="19"/>
      <c r="P886" s="22"/>
      <c r="S886" s="168"/>
      <c r="T886" s="32"/>
      <c r="U886" s="32"/>
      <c r="V886" s="23"/>
      <c r="AF886" s="19"/>
      <c r="AJ886" s="19"/>
      <c r="AK886" s="141"/>
      <c r="AM886" s="143"/>
    </row>
    <row r="887" spans="3:39" ht="15" customHeight="1">
      <c r="C887" s="19"/>
      <c r="D887" s="19"/>
      <c r="E887" s="19"/>
      <c r="F887" s="19"/>
      <c r="H887" s="32"/>
      <c r="J887" s="212"/>
      <c r="K887" s="19"/>
      <c r="M887" s="19"/>
      <c r="O887" s="19"/>
      <c r="P887" s="22"/>
      <c r="S887" s="168"/>
      <c r="T887" s="32"/>
      <c r="U887" s="32"/>
      <c r="V887" s="23"/>
      <c r="AF887" s="19"/>
      <c r="AJ887" s="19"/>
      <c r="AK887" s="141"/>
      <c r="AM887" s="143"/>
    </row>
    <row r="888" spans="3:39" ht="15" customHeight="1">
      <c r="C888" s="19"/>
      <c r="D888" s="19"/>
      <c r="E888" s="19"/>
      <c r="F888" s="19"/>
      <c r="H888" s="32"/>
      <c r="J888" s="212"/>
      <c r="K888" s="19"/>
      <c r="M888" s="19"/>
      <c r="O888" s="19"/>
      <c r="P888" s="22"/>
      <c r="S888" s="168"/>
      <c r="T888" s="32"/>
      <c r="U888" s="32"/>
      <c r="V888" s="23"/>
      <c r="AF888" s="19"/>
      <c r="AJ888" s="19"/>
      <c r="AK888" s="141"/>
      <c r="AM888" s="143"/>
    </row>
    <row r="889" spans="3:39" ht="15" customHeight="1">
      <c r="C889" s="19"/>
      <c r="D889" s="19"/>
      <c r="E889" s="19"/>
      <c r="F889" s="19"/>
      <c r="H889" s="32"/>
      <c r="J889" s="212"/>
      <c r="K889" s="19"/>
      <c r="M889" s="19"/>
      <c r="O889" s="19"/>
      <c r="P889" s="22"/>
      <c r="S889" s="168"/>
      <c r="T889" s="32"/>
      <c r="U889" s="32"/>
      <c r="V889" s="23"/>
      <c r="AF889" s="19"/>
      <c r="AJ889" s="19"/>
      <c r="AK889" s="141"/>
      <c r="AM889" s="143"/>
    </row>
    <row r="890" spans="3:39" ht="15" customHeight="1">
      <c r="C890" s="19"/>
      <c r="D890" s="19"/>
      <c r="E890" s="19"/>
      <c r="F890" s="19"/>
      <c r="H890" s="32"/>
      <c r="J890" s="212"/>
      <c r="K890" s="19"/>
      <c r="M890" s="19"/>
      <c r="O890" s="19"/>
      <c r="P890" s="22"/>
      <c r="S890" s="168"/>
      <c r="T890" s="32"/>
      <c r="U890" s="32"/>
      <c r="V890" s="23"/>
      <c r="AF890" s="19"/>
      <c r="AJ890" s="19"/>
      <c r="AK890" s="141"/>
      <c r="AM890" s="143"/>
    </row>
    <row r="891" spans="3:39" ht="15" customHeight="1">
      <c r="C891" s="19"/>
      <c r="D891" s="19"/>
      <c r="E891" s="19"/>
      <c r="F891" s="19"/>
      <c r="H891" s="32"/>
      <c r="J891" s="212"/>
      <c r="K891" s="19"/>
      <c r="M891" s="19"/>
      <c r="O891" s="19"/>
      <c r="P891" s="22"/>
      <c r="S891" s="168"/>
      <c r="T891" s="32"/>
      <c r="U891" s="32"/>
      <c r="V891" s="23"/>
      <c r="AF891" s="19"/>
      <c r="AJ891" s="19"/>
      <c r="AK891" s="141"/>
      <c r="AM891" s="143"/>
    </row>
    <row r="892" spans="3:39" ht="15" customHeight="1">
      <c r="C892" s="19"/>
      <c r="D892" s="19"/>
      <c r="E892" s="19"/>
      <c r="F892" s="19"/>
      <c r="H892" s="32"/>
      <c r="J892" s="212"/>
      <c r="K892" s="19"/>
      <c r="M892" s="19"/>
      <c r="O892" s="19"/>
      <c r="P892" s="22"/>
      <c r="S892" s="168"/>
      <c r="T892" s="32"/>
      <c r="U892" s="32"/>
      <c r="V892" s="23"/>
      <c r="AF892" s="19"/>
      <c r="AJ892" s="19"/>
      <c r="AK892" s="141"/>
      <c r="AM892" s="143"/>
    </row>
    <row r="893" spans="3:39" ht="15" customHeight="1">
      <c r="C893" s="19"/>
      <c r="D893" s="19"/>
      <c r="E893" s="19"/>
      <c r="F893" s="19"/>
      <c r="H893" s="32"/>
      <c r="J893" s="212"/>
      <c r="K893" s="19"/>
      <c r="M893" s="19"/>
      <c r="O893" s="19"/>
      <c r="P893" s="22"/>
      <c r="S893" s="168"/>
      <c r="T893" s="32"/>
      <c r="U893" s="32"/>
      <c r="V893" s="23"/>
      <c r="AF893" s="19"/>
      <c r="AJ893" s="19"/>
      <c r="AK893" s="141"/>
      <c r="AM893" s="143"/>
    </row>
    <row r="894" spans="3:39" ht="15" customHeight="1">
      <c r="C894" s="19"/>
      <c r="D894" s="19"/>
      <c r="E894" s="19"/>
      <c r="F894" s="19"/>
      <c r="H894" s="32"/>
      <c r="J894" s="212"/>
      <c r="K894" s="19"/>
      <c r="M894" s="19"/>
      <c r="O894" s="19"/>
      <c r="P894" s="22"/>
      <c r="S894" s="168"/>
      <c r="T894" s="32"/>
      <c r="U894" s="32"/>
      <c r="V894" s="23"/>
      <c r="AF894" s="19"/>
      <c r="AJ894" s="19"/>
      <c r="AK894" s="141"/>
      <c r="AM894" s="143"/>
    </row>
    <row r="895" spans="3:39" ht="15" customHeight="1">
      <c r="C895" s="19"/>
      <c r="D895" s="19"/>
      <c r="E895" s="19"/>
      <c r="F895" s="19"/>
      <c r="H895" s="32"/>
      <c r="J895" s="212"/>
      <c r="K895" s="19"/>
      <c r="M895" s="19"/>
      <c r="O895" s="19"/>
      <c r="P895" s="22"/>
      <c r="S895" s="168"/>
      <c r="T895" s="32"/>
      <c r="U895" s="32"/>
      <c r="V895" s="23"/>
      <c r="AF895" s="19"/>
      <c r="AJ895" s="19"/>
      <c r="AK895" s="141"/>
      <c r="AM895" s="143"/>
    </row>
    <row r="896" spans="3:39" ht="15" customHeight="1">
      <c r="C896" s="19"/>
      <c r="D896" s="19"/>
      <c r="E896" s="19"/>
      <c r="F896" s="19"/>
      <c r="H896" s="32"/>
      <c r="J896" s="212"/>
      <c r="K896" s="19"/>
      <c r="M896" s="19"/>
      <c r="O896" s="19"/>
      <c r="P896" s="22"/>
      <c r="S896" s="168"/>
      <c r="T896" s="32"/>
      <c r="U896" s="32"/>
      <c r="V896" s="23"/>
      <c r="AF896" s="19"/>
      <c r="AJ896" s="19"/>
      <c r="AK896" s="141"/>
      <c r="AM896" s="143"/>
    </row>
    <row r="897" spans="3:39" ht="15" customHeight="1">
      <c r="C897" s="19"/>
      <c r="D897" s="19"/>
      <c r="E897" s="19"/>
      <c r="F897" s="19"/>
      <c r="H897" s="32"/>
      <c r="J897" s="212"/>
      <c r="K897" s="19"/>
      <c r="M897" s="19"/>
      <c r="O897" s="19"/>
      <c r="P897" s="22"/>
      <c r="S897" s="168"/>
      <c r="T897" s="32"/>
      <c r="U897" s="32"/>
      <c r="V897" s="23"/>
      <c r="AF897" s="19"/>
      <c r="AJ897" s="19"/>
      <c r="AK897" s="141"/>
      <c r="AM897" s="143"/>
    </row>
    <row r="898" spans="3:39" ht="15" customHeight="1">
      <c r="C898" s="19"/>
      <c r="D898" s="19"/>
      <c r="E898" s="19"/>
      <c r="F898" s="19"/>
      <c r="H898" s="32"/>
      <c r="J898" s="212"/>
      <c r="K898" s="19"/>
      <c r="M898" s="19"/>
      <c r="O898" s="19"/>
      <c r="P898" s="22"/>
      <c r="S898" s="168"/>
      <c r="T898" s="32"/>
      <c r="U898" s="32"/>
      <c r="V898" s="23"/>
      <c r="AF898" s="19"/>
      <c r="AJ898" s="19"/>
      <c r="AK898" s="141"/>
      <c r="AM898" s="143"/>
    </row>
    <row r="899" spans="3:39" ht="15" customHeight="1">
      <c r="C899" s="19"/>
      <c r="D899" s="19"/>
      <c r="E899" s="19"/>
      <c r="F899" s="19"/>
      <c r="H899" s="32"/>
      <c r="J899" s="212"/>
      <c r="K899" s="19"/>
      <c r="M899" s="19"/>
      <c r="O899" s="19"/>
      <c r="P899" s="22"/>
      <c r="S899" s="168"/>
      <c r="T899" s="32"/>
      <c r="U899" s="32"/>
      <c r="V899" s="23"/>
      <c r="AF899" s="19"/>
      <c r="AJ899" s="19"/>
      <c r="AK899" s="141"/>
      <c r="AM899" s="143"/>
    </row>
    <row r="900" spans="3:39" ht="15" customHeight="1">
      <c r="C900" s="19"/>
      <c r="D900" s="19"/>
      <c r="E900" s="19"/>
      <c r="F900" s="19"/>
      <c r="H900" s="32"/>
      <c r="J900" s="212"/>
      <c r="K900" s="19"/>
      <c r="M900" s="19"/>
      <c r="O900" s="19"/>
      <c r="P900" s="22"/>
      <c r="S900" s="168"/>
      <c r="T900" s="32"/>
      <c r="U900" s="32"/>
      <c r="V900" s="23"/>
      <c r="AF900" s="19"/>
      <c r="AJ900" s="19"/>
      <c r="AK900" s="141"/>
      <c r="AM900" s="143"/>
    </row>
    <row r="901" spans="3:39" ht="15" customHeight="1">
      <c r="C901" s="19"/>
      <c r="D901" s="19"/>
      <c r="E901" s="19"/>
      <c r="F901" s="19"/>
      <c r="H901" s="32"/>
      <c r="J901" s="212"/>
      <c r="K901" s="19"/>
      <c r="M901" s="19"/>
      <c r="O901" s="19"/>
      <c r="P901" s="22"/>
      <c r="S901" s="168"/>
      <c r="T901" s="32"/>
      <c r="U901" s="32"/>
      <c r="V901" s="23"/>
      <c r="AF901" s="19"/>
      <c r="AJ901" s="19"/>
      <c r="AK901" s="141"/>
      <c r="AM901" s="143"/>
    </row>
    <row r="902" spans="3:39" ht="15" customHeight="1">
      <c r="C902" s="19"/>
      <c r="D902" s="19"/>
      <c r="E902" s="19"/>
      <c r="F902" s="19"/>
      <c r="H902" s="32"/>
      <c r="J902" s="212"/>
      <c r="K902" s="19"/>
      <c r="M902" s="19"/>
      <c r="O902" s="19"/>
      <c r="P902" s="22"/>
      <c r="S902" s="168"/>
      <c r="T902" s="32"/>
      <c r="U902" s="32"/>
      <c r="V902" s="23"/>
      <c r="AF902" s="19"/>
      <c r="AJ902" s="19"/>
      <c r="AK902" s="141"/>
      <c r="AM902" s="143"/>
    </row>
    <row r="903" spans="3:39" ht="15" customHeight="1">
      <c r="C903" s="19"/>
      <c r="D903" s="19"/>
      <c r="E903" s="19"/>
      <c r="F903" s="19"/>
      <c r="H903" s="32"/>
      <c r="J903" s="212"/>
      <c r="K903" s="19"/>
      <c r="M903" s="19"/>
      <c r="O903" s="19"/>
      <c r="P903" s="22"/>
      <c r="S903" s="168"/>
      <c r="T903" s="32"/>
      <c r="U903" s="32"/>
      <c r="V903" s="23"/>
      <c r="AF903" s="19"/>
      <c r="AJ903" s="19"/>
      <c r="AK903" s="141"/>
      <c r="AM903" s="143"/>
    </row>
    <row r="904" spans="3:39" ht="15" customHeight="1">
      <c r="C904" s="19"/>
      <c r="D904" s="19"/>
      <c r="E904" s="19"/>
      <c r="F904" s="19"/>
      <c r="H904" s="32"/>
      <c r="J904" s="212"/>
      <c r="K904" s="19"/>
      <c r="M904" s="19"/>
      <c r="O904" s="19"/>
      <c r="P904" s="22"/>
      <c r="S904" s="168"/>
      <c r="T904" s="32"/>
      <c r="U904" s="32"/>
      <c r="V904" s="23"/>
      <c r="AF904" s="19"/>
      <c r="AJ904" s="19"/>
      <c r="AK904" s="141"/>
      <c r="AM904" s="143"/>
    </row>
    <row r="905" spans="3:39" ht="15" customHeight="1">
      <c r="C905" s="19"/>
      <c r="D905" s="19"/>
      <c r="E905" s="19"/>
      <c r="F905" s="19"/>
      <c r="H905" s="32"/>
      <c r="J905" s="212"/>
      <c r="K905" s="19"/>
      <c r="M905" s="19"/>
      <c r="O905" s="19"/>
      <c r="P905" s="22"/>
      <c r="S905" s="168"/>
      <c r="T905" s="32"/>
      <c r="U905" s="32"/>
      <c r="V905" s="23"/>
      <c r="AF905" s="19"/>
      <c r="AJ905" s="19"/>
      <c r="AK905" s="141"/>
      <c r="AM905" s="143"/>
    </row>
    <row r="906" spans="3:39" ht="15" customHeight="1">
      <c r="C906" s="19"/>
      <c r="D906" s="19"/>
      <c r="E906" s="19"/>
      <c r="F906" s="19"/>
      <c r="H906" s="32"/>
      <c r="J906" s="212"/>
      <c r="K906" s="19"/>
      <c r="M906" s="19"/>
      <c r="O906" s="19"/>
      <c r="P906" s="22"/>
      <c r="S906" s="168"/>
      <c r="T906" s="32"/>
      <c r="U906" s="32"/>
      <c r="V906" s="23"/>
      <c r="AF906" s="19"/>
      <c r="AJ906" s="19"/>
      <c r="AK906" s="141"/>
      <c r="AM906" s="143"/>
    </row>
    <row r="907" spans="3:39" ht="15" customHeight="1">
      <c r="C907" s="19"/>
      <c r="D907" s="19"/>
      <c r="E907" s="19"/>
      <c r="F907" s="19"/>
      <c r="H907" s="32"/>
      <c r="J907" s="212"/>
      <c r="K907" s="19"/>
      <c r="M907" s="19"/>
      <c r="O907" s="19"/>
      <c r="P907" s="22"/>
      <c r="S907" s="168"/>
      <c r="T907" s="32"/>
      <c r="U907" s="32"/>
      <c r="V907" s="23"/>
      <c r="AF907" s="19"/>
      <c r="AJ907" s="19"/>
      <c r="AK907" s="141"/>
      <c r="AM907" s="143"/>
    </row>
    <row r="908" spans="3:39" ht="15" customHeight="1">
      <c r="C908" s="19"/>
      <c r="D908" s="19"/>
      <c r="E908" s="19"/>
      <c r="F908" s="19"/>
      <c r="H908" s="32"/>
      <c r="J908" s="212"/>
      <c r="K908" s="19"/>
      <c r="M908" s="19"/>
      <c r="O908" s="19"/>
      <c r="P908" s="22"/>
      <c r="S908" s="168"/>
      <c r="T908" s="32"/>
      <c r="U908" s="32"/>
      <c r="V908" s="23"/>
      <c r="AF908" s="19"/>
      <c r="AJ908" s="19"/>
      <c r="AK908" s="141"/>
      <c r="AM908" s="143"/>
    </row>
    <row r="909" spans="3:39" ht="15" customHeight="1">
      <c r="C909" s="19"/>
      <c r="D909" s="19"/>
      <c r="E909" s="19"/>
      <c r="F909" s="19"/>
      <c r="H909" s="32"/>
      <c r="J909" s="212"/>
      <c r="K909" s="19"/>
      <c r="M909" s="19"/>
      <c r="O909" s="19"/>
      <c r="P909" s="22"/>
      <c r="S909" s="168"/>
      <c r="T909" s="32"/>
      <c r="U909" s="32"/>
      <c r="V909" s="23"/>
      <c r="AF909" s="19"/>
      <c r="AJ909" s="19"/>
      <c r="AK909" s="141"/>
      <c r="AM909" s="143"/>
    </row>
    <row r="910" spans="3:39" ht="15" customHeight="1">
      <c r="C910" s="19"/>
      <c r="D910" s="19"/>
      <c r="E910" s="19"/>
      <c r="F910" s="19"/>
      <c r="H910" s="32"/>
      <c r="J910" s="212"/>
      <c r="K910" s="19"/>
      <c r="M910" s="19"/>
      <c r="O910" s="19"/>
      <c r="P910" s="22"/>
      <c r="S910" s="168"/>
      <c r="T910" s="32"/>
      <c r="U910" s="32"/>
      <c r="V910" s="23"/>
      <c r="AF910" s="19"/>
      <c r="AJ910" s="19"/>
      <c r="AK910" s="141"/>
      <c r="AM910" s="143"/>
    </row>
    <row r="911" spans="3:39" ht="15" customHeight="1">
      <c r="C911" s="19"/>
      <c r="D911" s="19"/>
      <c r="E911" s="19"/>
      <c r="F911" s="19"/>
      <c r="H911" s="32"/>
      <c r="J911" s="212"/>
      <c r="K911" s="19"/>
      <c r="M911" s="19"/>
      <c r="O911" s="19"/>
      <c r="P911" s="22"/>
      <c r="S911" s="168"/>
      <c r="T911" s="32"/>
      <c r="U911" s="32"/>
      <c r="V911" s="23"/>
      <c r="AF911" s="19"/>
      <c r="AJ911" s="19"/>
      <c r="AK911" s="141"/>
      <c r="AM911" s="143"/>
    </row>
    <row r="912" spans="3:39" ht="15" customHeight="1">
      <c r="C912" s="19"/>
      <c r="D912" s="19"/>
      <c r="E912" s="19"/>
      <c r="F912" s="19"/>
      <c r="H912" s="32"/>
      <c r="J912" s="212"/>
      <c r="K912" s="19"/>
      <c r="M912" s="19"/>
      <c r="O912" s="19"/>
      <c r="P912" s="22"/>
      <c r="S912" s="168"/>
      <c r="T912" s="32"/>
      <c r="U912" s="32"/>
      <c r="V912" s="23"/>
      <c r="AF912" s="19"/>
      <c r="AJ912" s="19"/>
      <c r="AK912" s="141"/>
      <c r="AM912" s="143"/>
    </row>
    <row r="913" spans="3:39" ht="15" customHeight="1">
      <c r="C913" s="19"/>
      <c r="D913" s="19"/>
      <c r="E913" s="19"/>
      <c r="F913" s="19"/>
      <c r="H913" s="32"/>
      <c r="J913" s="212"/>
      <c r="K913" s="19"/>
      <c r="M913" s="19"/>
      <c r="O913" s="19"/>
      <c r="P913" s="22"/>
      <c r="S913" s="168"/>
      <c r="T913" s="32"/>
      <c r="U913" s="32"/>
      <c r="V913" s="23"/>
      <c r="AF913" s="19"/>
      <c r="AJ913" s="19"/>
      <c r="AK913" s="141"/>
      <c r="AM913" s="143"/>
    </row>
    <row r="914" spans="3:39" ht="15" customHeight="1">
      <c r="C914" s="19"/>
      <c r="D914" s="19"/>
      <c r="E914" s="19"/>
      <c r="F914" s="19"/>
      <c r="H914" s="32"/>
      <c r="J914" s="212"/>
      <c r="K914" s="19"/>
      <c r="M914" s="19"/>
      <c r="O914" s="19"/>
      <c r="P914" s="22"/>
      <c r="S914" s="168"/>
      <c r="T914" s="32"/>
      <c r="U914" s="32"/>
      <c r="V914" s="23"/>
      <c r="AF914" s="19"/>
      <c r="AJ914" s="19"/>
      <c r="AK914" s="141"/>
      <c r="AM914" s="143"/>
    </row>
    <row r="915" spans="3:39" ht="15" customHeight="1">
      <c r="C915" s="19"/>
      <c r="D915" s="19"/>
      <c r="E915" s="19"/>
      <c r="F915" s="19"/>
      <c r="H915" s="32"/>
      <c r="J915" s="212"/>
      <c r="K915" s="19"/>
      <c r="M915" s="19"/>
      <c r="O915" s="19"/>
      <c r="P915" s="22"/>
      <c r="S915" s="168"/>
      <c r="T915" s="32"/>
      <c r="U915" s="32"/>
      <c r="V915" s="23"/>
      <c r="AF915" s="19"/>
      <c r="AJ915" s="19"/>
      <c r="AK915" s="141"/>
      <c r="AM915" s="143"/>
    </row>
    <row r="916" spans="3:39" ht="15" customHeight="1">
      <c r="C916" s="19"/>
      <c r="D916" s="19"/>
      <c r="E916" s="19"/>
      <c r="F916" s="19"/>
      <c r="H916" s="32"/>
      <c r="J916" s="212"/>
      <c r="K916" s="19"/>
      <c r="M916" s="19"/>
      <c r="O916" s="19"/>
      <c r="P916" s="22"/>
      <c r="S916" s="168"/>
      <c r="T916" s="32"/>
      <c r="U916" s="32"/>
      <c r="V916" s="23"/>
      <c r="AF916" s="19"/>
      <c r="AJ916" s="19"/>
      <c r="AK916" s="141"/>
      <c r="AM916" s="143"/>
    </row>
    <row r="917" spans="3:39" ht="15" customHeight="1">
      <c r="C917" s="19"/>
      <c r="D917" s="19"/>
      <c r="E917" s="19"/>
      <c r="F917" s="19"/>
      <c r="H917" s="32"/>
      <c r="J917" s="212"/>
      <c r="K917" s="19"/>
      <c r="M917" s="19"/>
      <c r="O917" s="19"/>
      <c r="P917" s="22"/>
      <c r="S917" s="168"/>
      <c r="T917" s="32"/>
      <c r="U917" s="32"/>
      <c r="V917" s="23"/>
      <c r="AF917" s="19"/>
      <c r="AJ917" s="19"/>
      <c r="AK917" s="141"/>
      <c r="AM917" s="143"/>
    </row>
    <row r="918" spans="3:39" ht="15" customHeight="1">
      <c r="C918" s="19"/>
      <c r="D918" s="19"/>
      <c r="E918" s="19"/>
      <c r="F918" s="19"/>
      <c r="H918" s="32"/>
      <c r="J918" s="212"/>
      <c r="K918" s="19"/>
      <c r="M918" s="19"/>
      <c r="O918" s="19"/>
      <c r="P918" s="22"/>
      <c r="S918" s="168"/>
      <c r="T918" s="32"/>
      <c r="U918" s="32"/>
      <c r="V918" s="23"/>
      <c r="AF918" s="19"/>
      <c r="AJ918" s="19"/>
      <c r="AK918" s="141"/>
      <c r="AM918" s="143"/>
    </row>
    <row r="919" spans="3:39" ht="15" customHeight="1">
      <c r="C919" s="19"/>
      <c r="D919" s="19"/>
      <c r="E919" s="19"/>
      <c r="F919" s="19"/>
      <c r="H919" s="32"/>
      <c r="J919" s="212"/>
      <c r="K919" s="19"/>
      <c r="M919" s="19"/>
      <c r="O919" s="19"/>
      <c r="P919" s="22"/>
      <c r="S919" s="168"/>
      <c r="T919" s="32"/>
      <c r="U919" s="32"/>
      <c r="V919" s="23"/>
      <c r="AF919" s="19"/>
      <c r="AJ919" s="19"/>
      <c r="AK919" s="141"/>
      <c r="AM919" s="143"/>
    </row>
    <row r="920" spans="3:39" ht="15" customHeight="1">
      <c r="C920" s="19"/>
      <c r="D920" s="19"/>
      <c r="E920" s="19"/>
      <c r="F920" s="19"/>
      <c r="H920" s="32"/>
      <c r="J920" s="212"/>
      <c r="K920" s="19"/>
      <c r="M920" s="19"/>
      <c r="O920" s="19"/>
      <c r="P920" s="22"/>
      <c r="S920" s="168"/>
      <c r="T920" s="32"/>
      <c r="U920" s="32"/>
      <c r="V920" s="23"/>
      <c r="AF920" s="19"/>
      <c r="AJ920" s="19"/>
      <c r="AK920" s="141"/>
      <c r="AM920" s="143"/>
    </row>
    <row r="921" spans="3:39" ht="15" customHeight="1">
      <c r="C921" s="19"/>
      <c r="D921" s="19"/>
      <c r="E921" s="19"/>
      <c r="F921" s="19"/>
      <c r="H921" s="32"/>
      <c r="J921" s="212"/>
      <c r="K921" s="19"/>
      <c r="M921" s="19"/>
      <c r="O921" s="19"/>
      <c r="P921" s="22"/>
      <c r="S921" s="168"/>
      <c r="T921" s="32"/>
      <c r="U921" s="32"/>
      <c r="V921" s="23"/>
      <c r="AF921" s="19"/>
      <c r="AJ921" s="19"/>
      <c r="AK921" s="141"/>
      <c r="AM921" s="143"/>
    </row>
    <row r="922" spans="3:39" ht="15" customHeight="1">
      <c r="C922" s="19"/>
      <c r="D922" s="19"/>
      <c r="E922" s="19"/>
      <c r="F922" s="19"/>
      <c r="H922" s="32"/>
      <c r="J922" s="212"/>
      <c r="K922" s="19"/>
      <c r="M922" s="19"/>
      <c r="O922" s="19"/>
      <c r="P922" s="22"/>
      <c r="S922" s="168"/>
      <c r="T922" s="32"/>
      <c r="U922" s="32"/>
      <c r="V922" s="23"/>
      <c r="AF922" s="19"/>
      <c r="AJ922" s="19"/>
      <c r="AK922" s="141"/>
      <c r="AM922" s="143"/>
    </row>
    <row r="923" spans="3:39" ht="15" customHeight="1">
      <c r="C923" s="19"/>
      <c r="D923" s="19"/>
      <c r="E923" s="19"/>
      <c r="F923" s="19"/>
      <c r="H923" s="32"/>
      <c r="J923" s="212"/>
      <c r="K923" s="19"/>
      <c r="M923" s="19"/>
      <c r="O923" s="19"/>
      <c r="P923" s="22"/>
      <c r="S923" s="168"/>
      <c r="T923" s="32"/>
      <c r="U923" s="32"/>
      <c r="V923" s="23"/>
      <c r="AF923" s="19"/>
      <c r="AJ923" s="19"/>
      <c r="AK923" s="141"/>
      <c r="AM923" s="143"/>
    </row>
    <row r="924" spans="3:39" ht="15" customHeight="1">
      <c r="C924" s="19"/>
      <c r="D924" s="19"/>
      <c r="E924" s="19"/>
      <c r="F924" s="19"/>
      <c r="H924" s="32"/>
      <c r="J924" s="212"/>
      <c r="K924" s="19"/>
      <c r="M924" s="19"/>
      <c r="O924" s="19"/>
      <c r="P924" s="22"/>
      <c r="S924" s="168"/>
      <c r="T924" s="32"/>
      <c r="U924" s="32"/>
      <c r="V924" s="23"/>
      <c r="AF924" s="19"/>
      <c r="AJ924" s="19"/>
      <c r="AK924" s="141"/>
      <c r="AM924" s="143"/>
    </row>
    <row r="925" spans="3:39" ht="15" customHeight="1">
      <c r="C925" s="19"/>
      <c r="D925" s="19"/>
      <c r="E925" s="19"/>
      <c r="F925" s="19"/>
      <c r="H925" s="32"/>
      <c r="J925" s="212"/>
      <c r="K925" s="19"/>
      <c r="M925" s="19"/>
      <c r="O925" s="19"/>
      <c r="P925" s="22"/>
      <c r="S925" s="168"/>
      <c r="T925" s="32"/>
      <c r="U925" s="32"/>
      <c r="V925" s="23"/>
      <c r="AF925" s="19"/>
      <c r="AJ925" s="19"/>
      <c r="AK925" s="141"/>
      <c r="AM925" s="143"/>
    </row>
    <row r="926" spans="3:39" ht="15" customHeight="1">
      <c r="C926" s="19"/>
      <c r="D926" s="19"/>
      <c r="E926" s="19"/>
      <c r="F926" s="19"/>
      <c r="H926" s="32"/>
      <c r="J926" s="212"/>
      <c r="K926" s="19"/>
      <c r="M926" s="19"/>
      <c r="O926" s="19"/>
      <c r="P926" s="22"/>
      <c r="S926" s="168"/>
      <c r="T926" s="32"/>
      <c r="U926" s="32"/>
      <c r="V926" s="23"/>
      <c r="AF926" s="19"/>
      <c r="AJ926" s="19"/>
      <c r="AK926" s="141"/>
      <c r="AM926" s="143"/>
    </row>
    <row r="927" spans="3:39" ht="15" customHeight="1">
      <c r="C927" s="19"/>
      <c r="D927" s="19"/>
      <c r="E927" s="19"/>
      <c r="F927" s="19"/>
      <c r="H927" s="32"/>
      <c r="J927" s="212"/>
      <c r="K927" s="19"/>
      <c r="M927" s="19"/>
      <c r="O927" s="19"/>
      <c r="P927" s="22"/>
      <c r="S927" s="168"/>
      <c r="T927" s="32"/>
      <c r="U927" s="32"/>
      <c r="V927" s="23"/>
      <c r="AF927" s="19"/>
      <c r="AJ927" s="19"/>
      <c r="AK927" s="141"/>
      <c r="AM927" s="143"/>
    </row>
    <row r="928" spans="3:39" ht="15" customHeight="1">
      <c r="C928" s="19"/>
      <c r="D928" s="19"/>
      <c r="E928" s="19"/>
      <c r="F928" s="19"/>
      <c r="H928" s="32"/>
      <c r="J928" s="212"/>
      <c r="K928" s="19"/>
      <c r="M928" s="19"/>
      <c r="O928" s="19"/>
      <c r="P928" s="22"/>
      <c r="S928" s="168"/>
      <c r="T928" s="32"/>
      <c r="U928" s="32"/>
      <c r="V928" s="23"/>
      <c r="AF928" s="19"/>
      <c r="AJ928" s="19"/>
      <c r="AK928" s="141"/>
      <c r="AM928" s="143"/>
    </row>
    <row r="929" spans="3:39" ht="15" customHeight="1">
      <c r="C929" s="19"/>
      <c r="D929" s="19"/>
      <c r="E929" s="19"/>
      <c r="F929" s="19"/>
      <c r="H929" s="32"/>
      <c r="J929" s="212"/>
      <c r="K929" s="19"/>
      <c r="M929" s="19"/>
      <c r="O929" s="19"/>
      <c r="P929" s="22"/>
      <c r="S929" s="168"/>
      <c r="T929" s="32"/>
      <c r="U929" s="32"/>
      <c r="V929" s="23"/>
      <c r="AF929" s="19"/>
      <c r="AJ929" s="19"/>
      <c r="AK929" s="141"/>
      <c r="AM929" s="143"/>
    </row>
    <row r="930" spans="3:39" ht="15" customHeight="1">
      <c r="C930" s="19"/>
      <c r="D930" s="19"/>
      <c r="E930" s="19"/>
      <c r="F930" s="19"/>
      <c r="H930" s="32"/>
      <c r="J930" s="212"/>
      <c r="K930" s="19"/>
      <c r="M930" s="19"/>
      <c r="O930" s="19"/>
      <c r="P930" s="22"/>
      <c r="S930" s="168"/>
      <c r="T930" s="32"/>
      <c r="U930" s="32"/>
      <c r="V930" s="23"/>
      <c r="AF930" s="19"/>
      <c r="AJ930" s="19"/>
      <c r="AK930" s="141"/>
      <c r="AM930" s="143"/>
    </row>
    <row r="931" spans="3:39" ht="15" customHeight="1">
      <c r="C931" s="19"/>
      <c r="D931" s="19"/>
      <c r="E931" s="19"/>
      <c r="F931" s="19"/>
      <c r="H931" s="32"/>
      <c r="J931" s="212"/>
      <c r="K931" s="19"/>
      <c r="M931" s="19"/>
      <c r="O931" s="19"/>
      <c r="P931" s="22"/>
      <c r="S931" s="168"/>
      <c r="T931" s="32"/>
      <c r="U931" s="32"/>
      <c r="V931" s="23"/>
      <c r="AF931" s="19"/>
      <c r="AJ931" s="19"/>
      <c r="AK931" s="141"/>
      <c r="AM931" s="143"/>
    </row>
    <row r="932" spans="3:39" ht="15" customHeight="1">
      <c r="C932" s="19"/>
      <c r="D932" s="19"/>
      <c r="E932" s="19"/>
      <c r="F932" s="19"/>
      <c r="H932" s="32"/>
      <c r="J932" s="212"/>
      <c r="K932" s="19"/>
      <c r="M932" s="19"/>
      <c r="O932" s="19"/>
      <c r="P932" s="22"/>
      <c r="S932" s="168"/>
      <c r="T932" s="32"/>
      <c r="U932" s="32"/>
      <c r="V932" s="23"/>
      <c r="AF932" s="19"/>
      <c r="AJ932" s="19"/>
      <c r="AK932" s="141"/>
      <c r="AM932" s="143"/>
    </row>
    <row r="933" spans="3:39" ht="15" customHeight="1">
      <c r="C933" s="19"/>
      <c r="D933" s="19"/>
      <c r="E933" s="19"/>
      <c r="F933" s="19"/>
      <c r="H933" s="32"/>
      <c r="J933" s="212"/>
      <c r="K933" s="19"/>
      <c r="M933" s="19"/>
      <c r="O933" s="19"/>
      <c r="P933" s="22"/>
      <c r="S933" s="168"/>
      <c r="T933" s="32"/>
      <c r="U933" s="32"/>
      <c r="V933" s="23"/>
      <c r="AF933" s="19"/>
      <c r="AJ933" s="19"/>
      <c r="AK933" s="141"/>
      <c r="AM933" s="143"/>
    </row>
    <row r="934" spans="3:39" ht="15" customHeight="1">
      <c r="C934" s="19"/>
      <c r="D934" s="19"/>
      <c r="E934" s="19"/>
      <c r="F934" s="19"/>
      <c r="H934" s="32"/>
      <c r="J934" s="212"/>
      <c r="K934" s="19"/>
      <c r="M934" s="19"/>
      <c r="O934" s="19"/>
      <c r="P934" s="22"/>
      <c r="S934" s="168"/>
      <c r="T934" s="32"/>
      <c r="U934" s="32"/>
      <c r="V934" s="23"/>
      <c r="AF934" s="19"/>
      <c r="AJ934" s="19"/>
      <c r="AK934" s="141"/>
      <c r="AM934" s="143"/>
    </row>
    <row r="935" spans="3:39" ht="15" customHeight="1">
      <c r="C935" s="19"/>
      <c r="D935" s="19"/>
      <c r="E935" s="19"/>
      <c r="F935" s="19"/>
      <c r="H935" s="32"/>
      <c r="J935" s="212"/>
      <c r="K935" s="19"/>
      <c r="M935" s="19"/>
      <c r="O935" s="19"/>
      <c r="P935" s="22"/>
      <c r="S935" s="168"/>
      <c r="T935" s="32"/>
      <c r="U935" s="32"/>
      <c r="V935" s="23"/>
      <c r="AF935" s="19"/>
      <c r="AJ935" s="19"/>
      <c r="AK935" s="141"/>
      <c r="AM935" s="143"/>
    </row>
    <row r="936" spans="3:39" ht="15" customHeight="1">
      <c r="C936" s="19"/>
      <c r="D936" s="19"/>
      <c r="E936" s="19"/>
      <c r="F936" s="19"/>
      <c r="H936" s="32"/>
      <c r="J936" s="212"/>
      <c r="K936" s="19"/>
      <c r="M936" s="19"/>
      <c r="O936" s="19"/>
      <c r="P936" s="22"/>
      <c r="S936" s="168"/>
      <c r="T936" s="32"/>
      <c r="U936" s="32"/>
      <c r="V936" s="23"/>
      <c r="AF936" s="19"/>
      <c r="AJ936" s="19"/>
      <c r="AK936" s="141"/>
      <c r="AM936" s="143"/>
    </row>
    <row r="937" spans="3:39" ht="15" customHeight="1">
      <c r="C937" s="19"/>
      <c r="D937" s="19"/>
      <c r="E937" s="19"/>
      <c r="F937" s="19"/>
      <c r="H937" s="32"/>
      <c r="J937" s="212"/>
      <c r="K937" s="19"/>
      <c r="M937" s="19"/>
      <c r="O937" s="19"/>
      <c r="P937" s="22"/>
      <c r="S937" s="168"/>
      <c r="T937" s="32"/>
      <c r="U937" s="32"/>
      <c r="V937" s="23"/>
      <c r="AF937" s="19"/>
      <c r="AJ937" s="19"/>
      <c r="AK937" s="141"/>
      <c r="AM937" s="143"/>
    </row>
    <row r="938" spans="3:39" ht="15" customHeight="1">
      <c r="C938" s="19"/>
      <c r="D938" s="19"/>
      <c r="E938" s="19"/>
      <c r="F938" s="19"/>
      <c r="H938" s="32"/>
      <c r="J938" s="212"/>
      <c r="K938" s="19"/>
      <c r="M938" s="19"/>
      <c r="O938" s="19"/>
      <c r="P938" s="22"/>
      <c r="S938" s="168"/>
      <c r="T938" s="32"/>
      <c r="U938" s="32"/>
      <c r="V938" s="23"/>
      <c r="AF938" s="19"/>
      <c r="AJ938" s="19"/>
      <c r="AK938" s="141"/>
      <c r="AM938" s="143"/>
    </row>
    <row r="939" spans="3:39" ht="15" customHeight="1">
      <c r="C939" s="19"/>
      <c r="D939" s="19"/>
      <c r="E939" s="19"/>
      <c r="F939" s="19"/>
      <c r="H939" s="32"/>
      <c r="J939" s="212"/>
      <c r="K939" s="19"/>
      <c r="M939" s="19"/>
      <c r="O939" s="19"/>
      <c r="P939" s="22"/>
      <c r="S939" s="168"/>
      <c r="T939" s="32"/>
      <c r="U939" s="32"/>
      <c r="V939" s="23"/>
      <c r="AF939" s="19"/>
      <c r="AJ939" s="19"/>
      <c r="AK939" s="141"/>
      <c r="AM939" s="143"/>
    </row>
    <row r="940" spans="3:39" ht="15" customHeight="1">
      <c r="C940" s="19"/>
      <c r="D940" s="19"/>
      <c r="E940" s="19"/>
      <c r="F940" s="19"/>
      <c r="H940" s="32"/>
      <c r="J940" s="212"/>
      <c r="K940" s="19"/>
      <c r="M940" s="19"/>
      <c r="O940" s="19"/>
      <c r="P940" s="22"/>
      <c r="S940" s="168"/>
      <c r="T940" s="32"/>
      <c r="U940" s="32"/>
      <c r="V940" s="23"/>
      <c r="AF940" s="19"/>
      <c r="AJ940" s="19"/>
      <c r="AK940" s="141"/>
      <c r="AM940" s="143"/>
    </row>
    <row r="941" spans="3:39" ht="15" customHeight="1">
      <c r="C941" s="19"/>
      <c r="D941" s="19"/>
      <c r="E941" s="19"/>
      <c r="F941" s="19"/>
      <c r="H941" s="32"/>
      <c r="J941" s="212"/>
      <c r="K941" s="19"/>
      <c r="M941" s="19"/>
      <c r="O941" s="19"/>
      <c r="P941" s="22"/>
      <c r="S941" s="168"/>
      <c r="T941" s="32"/>
      <c r="U941" s="32"/>
      <c r="V941" s="23"/>
      <c r="AF941" s="19"/>
      <c r="AJ941" s="19"/>
      <c r="AK941" s="141"/>
      <c r="AM941" s="143"/>
    </row>
    <row r="942" spans="3:39" ht="15" customHeight="1">
      <c r="C942" s="19"/>
      <c r="D942" s="19"/>
      <c r="E942" s="19"/>
      <c r="F942" s="19"/>
      <c r="H942" s="32"/>
      <c r="J942" s="212"/>
      <c r="K942" s="19"/>
      <c r="M942" s="19"/>
      <c r="O942" s="19"/>
      <c r="P942" s="22"/>
      <c r="S942" s="168"/>
      <c r="T942" s="32"/>
      <c r="U942" s="32"/>
      <c r="V942" s="23"/>
      <c r="AF942" s="19"/>
      <c r="AJ942" s="19"/>
      <c r="AK942" s="141"/>
      <c r="AM942" s="143"/>
    </row>
    <row r="943" spans="3:39" ht="15" customHeight="1">
      <c r="C943" s="19"/>
      <c r="D943" s="19"/>
      <c r="E943" s="19"/>
      <c r="F943" s="19"/>
      <c r="H943" s="32"/>
      <c r="J943" s="212"/>
      <c r="K943" s="19"/>
      <c r="M943" s="19"/>
      <c r="O943" s="19"/>
      <c r="P943" s="22"/>
      <c r="S943" s="168"/>
      <c r="T943" s="32"/>
      <c r="U943" s="32"/>
      <c r="V943" s="23"/>
      <c r="AF943" s="19"/>
      <c r="AJ943" s="19"/>
      <c r="AK943" s="141"/>
      <c r="AM943" s="143"/>
    </row>
    <row r="944" spans="3:39" ht="15" customHeight="1">
      <c r="C944" s="19"/>
      <c r="D944" s="19"/>
      <c r="E944" s="19"/>
      <c r="F944" s="19"/>
      <c r="H944" s="32"/>
      <c r="J944" s="212"/>
      <c r="K944" s="19"/>
      <c r="M944" s="19"/>
      <c r="O944" s="19"/>
      <c r="P944" s="22"/>
      <c r="S944" s="168"/>
      <c r="T944" s="32"/>
      <c r="U944" s="32"/>
      <c r="V944" s="23"/>
      <c r="AF944" s="19"/>
      <c r="AJ944" s="19"/>
      <c r="AK944" s="141"/>
      <c r="AM944" s="143"/>
    </row>
    <row r="945" spans="3:39" ht="15" customHeight="1">
      <c r="C945" s="19"/>
      <c r="D945" s="19"/>
      <c r="E945" s="19"/>
      <c r="F945" s="19"/>
      <c r="H945" s="32"/>
      <c r="J945" s="212"/>
      <c r="K945" s="19"/>
      <c r="M945" s="19"/>
      <c r="O945" s="19"/>
      <c r="P945" s="22"/>
      <c r="S945" s="168"/>
      <c r="T945" s="32"/>
      <c r="U945" s="32"/>
      <c r="V945" s="23"/>
      <c r="AF945" s="19"/>
      <c r="AJ945" s="19"/>
      <c r="AK945" s="141"/>
      <c r="AM945" s="143"/>
    </row>
    <row r="946" spans="3:39" ht="15" customHeight="1">
      <c r="C946" s="19"/>
      <c r="D946" s="19"/>
      <c r="E946" s="19"/>
      <c r="F946" s="19"/>
      <c r="H946" s="32"/>
      <c r="J946" s="212"/>
      <c r="K946" s="19"/>
      <c r="M946" s="19"/>
      <c r="O946" s="19"/>
      <c r="P946" s="22"/>
      <c r="S946" s="168"/>
      <c r="T946" s="32"/>
      <c r="U946" s="32"/>
      <c r="V946" s="23"/>
      <c r="AF946" s="19"/>
      <c r="AJ946" s="19"/>
      <c r="AK946" s="141"/>
      <c r="AM946" s="143"/>
    </row>
    <row r="947" spans="3:39" ht="15" customHeight="1">
      <c r="C947" s="19"/>
      <c r="D947" s="19"/>
      <c r="E947" s="19"/>
      <c r="F947" s="19"/>
      <c r="H947" s="32"/>
      <c r="J947" s="212"/>
      <c r="K947" s="19"/>
      <c r="M947" s="19"/>
      <c r="O947" s="19"/>
      <c r="P947" s="22"/>
      <c r="S947" s="168"/>
      <c r="T947" s="32"/>
      <c r="U947" s="32"/>
      <c r="V947" s="23"/>
      <c r="AF947" s="19"/>
      <c r="AJ947" s="19"/>
      <c r="AK947" s="141"/>
      <c r="AM947" s="143"/>
    </row>
    <row r="948" spans="3:39" ht="15" customHeight="1">
      <c r="C948" s="19"/>
      <c r="D948" s="19"/>
      <c r="E948" s="19"/>
      <c r="F948" s="19"/>
      <c r="H948" s="32"/>
      <c r="J948" s="212"/>
      <c r="K948" s="19"/>
      <c r="M948" s="19"/>
      <c r="O948" s="19"/>
      <c r="P948" s="22"/>
      <c r="S948" s="168"/>
      <c r="T948" s="32"/>
      <c r="U948" s="32"/>
      <c r="V948" s="23"/>
      <c r="AF948" s="19"/>
      <c r="AJ948" s="19"/>
      <c r="AK948" s="141"/>
      <c r="AM948" s="143"/>
    </row>
    <row r="949" spans="3:39" ht="15" customHeight="1">
      <c r="C949" s="19"/>
      <c r="D949" s="19"/>
      <c r="E949" s="19"/>
      <c r="F949" s="19"/>
      <c r="H949" s="32"/>
      <c r="J949" s="212"/>
      <c r="K949" s="19"/>
      <c r="M949" s="19"/>
      <c r="O949" s="19"/>
      <c r="P949" s="22"/>
      <c r="S949" s="168"/>
      <c r="T949" s="32"/>
      <c r="U949" s="32"/>
      <c r="V949" s="23"/>
      <c r="AF949" s="19"/>
      <c r="AJ949" s="19"/>
      <c r="AK949" s="141"/>
      <c r="AM949" s="143"/>
    </row>
    <row r="950" spans="3:39" ht="15" customHeight="1">
      <c r="C950" s="19"/>
      <c r="D950" s="19"/>
      <c r="E950" s="19"/>
      <c r="F950" s="19"/>
      <c r="H950" s="32"/>
      <c r="J950" s="212"/>
      <c r="K950" s="19"/>
      <c r="M950" s="19"/>
      <c r="O950" s="19"/>
      <c r="P950" s="22"/>
      <c r="S950" s="168"/>
      <c r="T950" s="32"/>
      <c r="U950" s="32"/>
      <c r="V950" s="23"/>
      <c r="AF950" s="19"/>
      <c r="AJ950" s="19"/>
      <c r="AK950" s="141"/>
      <c r="AM950" s="143"/>
    </row>
    <row r="951" spans="3:39" ht="15" customHeight="1">
      <c r="C951" s="19"/>
      <c r="D951" s="19"/>
      <c r="E951" s="19"/>
      <c r="F951" s="19"/>
      <c r="H951" s="32"/>
      <c r="J951" s="212"/>
      <c r="K951" s="19"/>
      <c r="M951" s="19"/>
      <c r="O951" s="19"/>
      <c r="P951" s="22"/>
      <c r="S951" s="168"/>
      <c r="T951" s="32"/>
      <c r="U951" s="32"/>
      <c r="V951" s="23"/>
      <c r="AF951" s="19"/>
      <c r="AJ951" s="19"/>
      <c r="AK951" s="141"/>
      <c r="AM951" s="143"/>
    </row>
    <row r="952" spans="3:39" ht="15" customHeight="1">
      <c r="C952" s="19"/>
      <c r="D952" s="19"/>
      <c r="E952" s="19"/>
      <c r="F952" s="19"/>
      <c r="H952" s="32"/>
      <c r="J952" s="212"/>
      <c r="K952" s="19"/>
      <c r="M952" s="19"/>
      <c r="O952" s="19"/>
      <c r="P952" s="22"/>
      <c r="S952" s="168"/>
      <c r="T952" s="32"/>
      <c r="U952" s="32"/>
      <c r="V952" s="23"/>
      <c r="AF952" s="19"/>
      <c r="AJ952" s="19"/>
      <c r="AK952" s="141"/>
      <c r="AM952" s="143"/>
    </row>
    <row r="953" spans="3:39" ht="15" customHeight="1">
      <c r="C953" s="19"/>
      <c r="D953" s="19"/>
      <c r="E953" s="19"/>
      <c r="F953" s="19"/>
      <c r="H953" s="32"/>
      <c r="J953" s="212"/>
      <c r="K953" s="19"/>
      <c r="M953" s="19"/>
      <c r="O953" s="19"/>
      <c r="P953" s="22"/>
      <c r="S953" s="168"/>
      <c r="T953" s="32"/>
      <c r="U953" s="32"/>
      <c r="V953" s="23"/>
      <c r="AF953" s="19"/>
      <c r="AJ953" s="19"/>
      <c r="AK953" s="141"/>
      <c r="AM953" s="143"/>
    </row>
    <row r="954" spans="3:39" ht="15" customHeight="1">
      <c r="C954" s="19"/>
      <c r="D954" s="19"/>
      <c r="E954" s="19"/>
      <c r="F954" s="19"/>
      <c r="H954" s="32"/>
      <c r="J954" s="212"/>
      <c r="K954" s="19"/>
      <c r="M954" s="19"/>
      <c r="O954" s="19"/>
      <c r="P954" s="22"/>
      <c r="S954" s="168"/>
      <c r="T954" s="32"/>
      <c r="U954" s="32"/>
      <c r="V954" s="23"/>
      <c r="AF954" s="19"/>
      <c r="AJ954" s="19"/>
      <c r="AK954" s="141"/>
      <c r="AM954" s="143"/>
    </row>
    <row r="955" spans="3:39" ht="15" customHeight="1">
      <c r="C955" s="19"/>
      <c r="D955" s="19"/>
      <c r="E955" s="19"/>
      <c r="F955" s="19"/>
      <c r="H955" s="32"/>
      <c r="J955" s="212"/>
      <c r="K955" s="19"/>
      <c r="M955" s="19"/>
      <c r="O955" s="19"/>
      <c r="P955" s="22"/>
      <c r="S955" s="168"/>
      <c r="T955" s="32"/>
      <c r="U955" s="32"/>
      <c r="V955" s="23"/>
      <c r="AF955" s="19"/>
      <c r="AJ955" s="19"/>
      <c r="AK955" s="141"/>
      <c r="AM955" s="143"/>
    </row>
    <row r="956" spans="3:39" ht="15" customHeight="1">
      <c r="C956" s="19"/>
      <c r="D956" s="19"/>
      <c r="E956" s="19"/>
      <c r="F956" s="19"/>
      <c r="H956" s="32"/>
      <c r="J956" s="212"/>
      <c r="K956" s="19"/>
      <c r="M956" s="19"/>
      <c r="O956" s="19"/>
      <c r="P956" s="22"/>
      <c r="S956" s="168"/>
      <c r="T956" s="32"/>
      <c r="U956" s="32"/>
      <c r="V956" s="23"/>
      <c r="AF956" s="19"/>
      <c r="AJ956" s="19"/>
      <c r="AK956" s="141"/>
      <c r="AM956" s="143"/>
    </row>
    <row r="957" spans="3:39" ht="15" customHeight="1">
      <c r="C957" s="19"/>
      <c r="D957" s="19"/>
      <c r="E957" s="19"/>
      <c r="F957" s="19"/>
      <c r="H957" s="32"/>
      <c r="J957" s="212"/>
      <c r="K957" s="19"/>
      <c r="M957" s="19"/>
      <c r="O957" s="19"/>
      <c r="P957" s="22"/>
      <c r="S957" s="168"/>
      <c r="T957" s="32"/>
      <c r="U957" s="32"/>
      <c r="V957" s="23"/>
      <c r="AF957" s="19"/>
      <c r="AJ957" s="19"/>
      <c r="AK957" s="141"/>
      <c r="AM957" s="143"/>
    </row>
    <row r="958" spans="3:39" ht="15" customHeight="1">
      <c r="C958" s="19"/>
      <c r="D958" s="19"/>
      <c r="E958" s="19"/>
      <c r="F958" s="19"/>
      <c r="H958" s="32"/>
      <c r="J958" s="212"/>
      <c r="K958" s="19"/>
      <c r="M958" s="19"/>
      <c r="O958" s="19"/>
      <c r="P958" s="22"/>
      <c r="S958" s="168"/>
      <c r="T958" s="32"/>
      <c r="U958" s="32"/>
      <c r="V958" s="23"/>
      <c r="AF958" s="19"/>
      <c r="AJ958" s="19"/>
      <c r="AK958" s="141"/>
      <c r="AM958" s="143"/>
    </row>
    <row r="959" spans="3:39" ht="15" customHeight="1">
      <c r="C959" s="19"/>
      <c r="D959" s="19"/>
      <c r="E959" s="19"/>
      <c r="F959" s="19"/>
      <c r="H959" s="32"/>
      <c r="J959" s="212"/>
      <c r="K959" s="19"/>
      <c r="M959" s="19"/>
      <c r="O959" s="19"/>
      <c r="P959" s="22"/>
      <c r="S959" s="168"/>
      <c r="T959" s="32"/>
      <c r="U959" s="32"/>
      <c r="V959" s="23"/>
      <c r="AF959" s="19"/>
      <c r="AJ959" s="19"/>
      <c r="AK959" s="141"/>
      <c r="AM959" s="143"/>
    </row>
    <row r="960" spans="3:39" ht="15" customHeight="1">
      <c r="C960" s="19"/>
      <c r="D960" s="19"/>
      <c r="E960" s="19"/>
      <c r="F960" s="19"/>
      <c r="H960" s="32"/>
      <c r="J960" s="212"/>
      <c r="K960" s="19"/>
      <c r="M960" s="19"/>
      <c r="O960" s="19"/>
      <c r="P960" s="22"/>
      <c r="S960" s="168"/>
      <c r="T960" s="32"/>
      <c r="U960" s="32"/>
      <c r="V960" s="23"/>
      <c r="AF960" s="19"/>
      <c r="AJ960" s="19"/>
      <c r="AK960" s="141"/>
      <c r="AM960" s="143"/>
    </row>
    <row r="961" spans="3:39" ht="15" customHeight="1">
      <c r="C961" s="19"/>
      <c r="D961" s="19"/>
      <c r="E961" s="19"/>
      <c r="F961" s="19"/>
      <c r="H961" s="32"/>
      <c r="J961" s="212"/>
      <c r="K961" s="19"/>
      <c r="M961" s="19"/>
      <c r="O961" s="19"/>
      <c r="P961" s="22"/>
      <c r="S961" s="168"/>
      <c r="T961" s="32"/>
      <c r="U961" s="32"/>
      <c r="V961" s="23"/>
      <c r="AF961" s="19"/>
      <c r="AJ961" s="19"/>
      <c r="AK961" s="141"/>
      <c r="AM961" s="143"/>
    </row>
    <row r="962" spans="3:39" ht="15" customHeight="1">
      <c r="C962" s="19"/>
      <c r="D962" s="19"/>
      <c r="E962" s="19"/>
      <c r="F962" s="19"/>
      <c r="H962" s="32"/>
      <c r="J962" s="212"/>
      <c r="K962" s="19"/>
      <c r="M962" s="19"/>
      <c r="O962" s="19"/>
      <c r="P962" s="22"/>
      <c r="S962" s="168"/>
      <c r="T962" s="32"/>
      <c r="U962" s="32"/>
      <c r="V962" s="23"/>
      <c r="AF962" s="19"/>
      <c r="AJ962" s="19"/>
      <c r="AK962" s="141"/>
      <c r="AM962" s="143"/>
    </row>
    <row r="963" spans="3:39" ht="15" customHeight="1">
      <c r="C963" s="19"/>
      <c r="D963" s="19"/>
      <c r="E963" s="19"/>
      <c r="F963" s="19"/>
      <c r="H963" s="32"/>
      <c r="J963" s="212"/>
      <c r="K963" s="19"/>
      <c r="M963" s="19"/>
      <c r="O963" s="19"/>
      <c r="P963" s="22"/>
      <c r="S963" s="168"/>
      <c r="T963" s="32"/>
      <c r="U963" s="32"/>
      <c r="V963" s="23"/>
      <c r="AF963" s="19"/>
      <c r="AJ963" s="19"/>
      <c r="AK963" s="141"/>
      <c r="AM963" s="143"/>
    </row>
    <row r="964" spans="3:39" ht="15" customHeight="1">
      <c r="C964" s="19"/>
      <c r="D964" s="19"/>
      <c r="E964" s="19"/>
      <c r="F964" s="19"/>
      <c r="H964" s="32"/>
      <c r="J964" s="212"/>
      <c r="K964" s="19"/>
      <c r="M964" s="19"/>
      <c r="O964" s="19"/>
      <c r="P964" s="22"/>
      <c r="S964" s="168"/>
      <c r="T964" s="32"/>
      <c r="U964" s="32"/>
      <c r="V964" s="23"/>
      <c r="AF964" s="19"/>
      <c r="AJ964" s="19"/>
      <c r="AK964" s="141"/>
      <c r="AM964" s="143"/>
    </row>
    <row r="965" spans="3:39" ht="15" customHeight="1">
      <c r="C965" s="19"/>
      <c r="D965" s="19"/>
      <c r="E965" s="19"/>
      <c r="F965" s="19"/>
      <c r="H965" s="32"/>
      <c r="J965" s="212"/>
      <c r="K965" s="19"/>
      <c r="M965" s="19"/>
      <c r="O965" s="19"/>
      <c r="P965" s="22"/>
      <c r="S965" s="168"/>
      <c r="T965" s="32"/>
      <c r="U965" s="32"/>
      <c r="V965" s="23"/>
      <c r="AF965" s="19"/>
      <c r="AJ965" s="19"/>
      <c r="AK965" s="141"/>
      <c r="AM965" s="143"/>
    </row>
    <row r="966" spans="3:39" ht="15" customHeight="1">
      <c r="C966" s="19"/>
      <c r="D966" s="19"/>
      <c r="E966" s="19"/>
      <c r="F966" s="19"/>
      <c r="H966" s="32"/>
      <c r="J966" s="212"/>
      <c r="K966" s="19"/>
      <c r="M966" s="19"/>
      <c r="O966" s="19"/>
      <c r="P966" s="22"/>
      <c r="S966" s="168"/>
      <c r="T966" s="32"/>
      <c r="U966" s="32"/>
      <c r="V966" s="23"/>
      <c r="AF966" s="19"/>
      <c r="AJ966" s="19"/>
      <c r="AK966" s="141"/>
      <c r="AM966" s="143"/>
    </row>
    <row r="967" spans="3:39" ht="15" customHeight="1">
      <c r="C967" s="19"/>
      <c r="D967" s="19"/>
      <c r="E967" s="19"/>
      <c r="F967" s="19"/>
      <c r="H967" s="32"/>
      <c r="J967" s="212"/>
      <c r="K967" s="19"/>
      <c r="M967" s="19"/>
      <c r="O967" s="19"/>
      <c r="P967" s="22"/>
      <c r="S967" s="168"/>
      <c r="T967" s="32"/>
      <c r="U967" s="32"/>
      <c r="V967" s="23"/>
      <c r="AF967" s="19"/>
      <c r="AJ967" s="19"/>
      <c r="AK967" s="141"/>
      <c r="AM967" s="143"/>
    </row>
    <row r="968" spans="3:39" ht="15" customHeight="1">
      <c r="C968" s="19"/>
      <c r="D968" s="19"/>
      <c r="E968" s="19"/>
      <c r="F968" s="19"/>
      <c r="H968" s="32"/>
      <c r="J968" s="212"/>
      <c r="K968" s="19"/>
      <c r="M968" s="19"/>
      <c r="O968" s="19"/>
      <c r="P968" s="22"/>
      <c r="S968" s="168"/>
      <c r="T968" s="32"/>
      <c r="U968" s="32"/>
      <c r="V968" s="23"/>
      <c r="AF968" s="19"/>
      <c r="AJ968" s="19"/>
      <c r="AK968" s="141"/>
      <c r="AM968" s="143"/>
    </row>
    <row r="969" spans="3:39" ht="15" customHeight="1">
      <c r="C969" s="19"/>
      <c r="D969" s="19"/>
      <c r="E969" s="19"/>
      <c r="F969" s="19"/>
      <c r="H969" s="32"/>
      <c r="J969" s="212"/>
      <c r="K969" s="19"/>
      <c r="M969" s="19"/>
      <c r="O969" s="19"/>
      <c r="P969" s="22"/>
      <c r="S969" s="168"/>
      <c r="T969" s="32"/>
      <c r="U969" s="32"/>
      <c r="V969" s="23"/>
      <c r="AF969" s="19"/>
      <c r="AJ969" s="19"/>
      <c r="AK969" s="141"/>
      <c r="AM969" s="143"/>
    </row>
    <row r="970" spans="3:39" ht="15" customHeight="1">
      <c r="C970" s="19"/>
      <c r="D970" s="19"/>
      <c r="E970" s="19"/>
      <c r="F970" s="19"/>
      <c r="H970" s="32"/>
      <c r="J970" s="212"/>
      <c r="K970" s="19"/>
      <c r="M970" s="19"/>
      <c r="O970" s="19"/>
      <c r="P970" s="22"/>
      <c r="S970" s="168"/>
      <c r="T970" s="32"/>
      <c r="U970" s="32"/>
      <c r="V970" s="23"/>
      <c r="AF970" s="19"/>
      <c r="AJ970" s="19"/>
      <c r="AK970" s="141"/>
      <c r="AM970" s="143"/>
    </row>
    <row r="971" spans="3:39" ht="15" customHeight="1">
      <c r="C971" s="19"/>
      <c r="D971" s="19"/>
      <c r="E971" s="19"/>
      <c r="F971" s="19"/>
      <c r="H971" s="32"/>
      <c r="J971" s="212"/>
      <c r="K971" s="19"/>
      <c r="M971" s="19"/>
      <c r="O971" s="19"/>
      <c r="P971" s="22"/>
      <c r="S971" s="168"/>
      <c r="T971" s="32"/>
      <c r="U971" s="32"/>
      <c r="V971" s="23"/>
      <c r="AF971" s="19"/>
      <c r="AJ971" s="19"/>
      <c r="AK971" s="141"/>
      <c r="AM971" s="143"/>
    </row>
    <row r="972" spans="3:39" ht="15" customHeight="1">
      <c r="C972" s="19"/>
      <c r="D972" s="19"/>
      <c r="E972" s="19"/>
      <c r="F972" s="19"/>
      <c r="H972" s="32"/>
      <c r="J972" s="212"/>
      <c r="K972" s="19"/>
      <c r="M972" s="19"/>
      <c r="O972" s="19"/>
      <c r="P972" s="22"/>
      <c r="S972" s="168"/>
      <c r="T972" s="32"/>
      <c r="U972" s="32"/>
      <c r="V972" s="23"/>
      <c r="AF972" s="19"/>
      <c r="AJ972" s="19"/>
      <c r="AK972" s="141"/>
      <c r="AM972" s="143"/>
    </row>
    <row r="973" spans="3:39" ht="15" customHeight="1">
      <c r="C973" s="19"/>
      <c r="D973" s="19"/>
      <c r="E973" s="19"/>
      <c r="F973" s="19"/>
      <c r="H973" s="32"/>
      <c r="J973" s="212"/>
      <c r="K973" s="19"/>
      <c r="M973" s="19"/>
      <c r="O973" s="19"/>
      <c r="P973" s="22"/>
      <c r="S973" s="168"/>
      <c r="T973" s="32"/>
      <c r="U973" s="32"/>
      <c r="V973" s="23"/>
      <c r="AF973" s="19"/>
      <c r="AJ973" s="19"/>
      <c r="AK973" s="141"/>
      <c r="AM973" s="143"/>
    </row>
    <row r="974" spans="3:39" ht="15" customHeight="1">
      <c r="C974" s="19"/>
      <c r="D974" s="19"/>
      <c r="E974" s="19"/>
      <c r="F974" s="19"/>
      <c r="H974" s="32"/>
      <c r="J974" s="212"/>
      <c r="K974" s="19"/>
      <c r="M974" s="19"/>
      <c r="O974" s="19"/>
      <c r="P974" s="22"/>
      <c r="S974" s="168"/>
      <c r="T974" s="32"/>
      <c r="U974" s="32"/>
      <c r="V974" s="23"/>
      <c r="AF974" s="19"/>
      <c r="AJ974" s="19"/>
      <c r="AK974" s="141"/>
      <c r="AM974" s="143"/>
    </row>
    <row r="975" spans="3:39" ht="15" customHeight="1">
      <c r="C975" s="19"/>
      <c r="D975" s="19"/>
      <c r="E975" s="19"/>
      <c r="F975" s="19"/>
      <c r="H975" s="32"/>
      <c r="J975" s="212"/>
      <c r="K975" s="19"/>
      <c r="M975" s="19"/>
      <c r="O975" s="19"/>
      <c r="P975" s="22"/>
      <c r="S975" s="168"/>
      <c r="T975" s="32"/>
      <c r="U975" s="32"/>
      <c r="V975" s="23"/>
      <c r="AF975" s="19"/>
      <c r="AJ975" s="19"/>
      <c r="AK975" s="141"/>
      <c r="AM975" s="143"/>
    </row>
    <row r="976" spans="3:39" ht="15" customHeight="1">
      <c r="C976" s="19"/>
      <c r="D976" s="19"/>
      <c r="E976" s="19"/>
      <c r="F976" s="19"/>
      <c r="H976" s="32"/>
      <c r="J976" s="212"/>
      <c r="K976" s="19"/>
      <c r="M976" s="19"/>
      <c r="O976" s="19"/>
      <c r="P976" s="22"/>
      <c r="S976" s="168"/>
      <c r="T976" s="32"/>
      <c r="U976" s="32"/>
      <c r="V976" s="23"/>
      <c r="AF976" s="19"/>
      <c r="AJ976" s="19"/>
      <c r="AK976" s="141"/>
      <c r="AM976" s="143"/>
    </row>
    <row r="977" spans="3:39" ht="15" customHeight="1">
      <c r="C977" s="19"/>
      <c r="D977" s="19"/>
      <c r="E977" s="19"/>
      <c r="F977" s="19"/>
      <c r="H977" s="32"/>
      <c r="J977" s="212"/>
      <c r="K977" s="19"/>
      <c r="M977" s="19"/>
      <c r="O977" s="19"/>
      <c r="P977" s="22"/>
      <c r="S977" s="168"/>
      <c r="T977" s="32"/>
      <c r="U977" s="32"/>
      <c r="V977" s="23"/>
      <c r="AF977" s="19"/>
      <c r="AJ977" s="19"/>
      <c r="AK977" s="141"/>
      <c r="AM977" s="143"/>
    </row>
    <row r="978" spans="3:39" ht="15" customHeight="1">
      <c r="C978" s="19"/>
      <c r="D978" s="19"/>
      <c r="E978" s="19"/>
      <c r="F978" s="19"/>
      <c r="H978" s="32"/>
      <c r="J978" s="212"/>
      <c r="K978" s="19"/>
      <c r="M978" s="19"/>
      <c r="O978" s="19"/>
      <c r="P978" s="22"/>
      <c r="S978" s="168"/>
      <c r="T978" s="32"/>
      <c r="U978" s="32"/>
      <c r="V978" s="23"/>
      <c r="AF978" s="19"/>
      <c r="AJ978" s="19"/>
      <c r="AK978" s="141"/>
      <c r="AM978" s="143"/>
    </row>
    <row r="979" spans="3:39" ht="15" customHeight="1">
      <c r="C979" s="19"/>
      <c r="D979" s="19"/>
      <c r="E979" s="19"/>
      <c r="F979" s="19"/>
      <c r="H979" s="32"/>
      <c r="J979" s="212"/>
      <c r="K979" s="19"/>
      <c r="M979" s="19"/>
      <c r="O979" s="19"/>
      <c r="P979" s="22"/>
      <c r="S979" s="168"/>
      <c r="T979" s="32"/>
      <c r="U979" s="32"/>
      <c r="V979" s="23"/>
      <c r="AF979" s="19"/>
      <c r="AJ979" s="19"/>
      <c r="AK979" s="141"/>
      <c r="AM979" s="143"/>
    </row>
    <row r="980" spans="3:39" ht="15" customHeight="1">
      <c r="C980" s="19"/>
      <c r="D980" s="19"/>
      <c r="E980" s="19"/>
      <c r="F980" s="19"/>
      <c r="H980" s="32"/>
      <c r="J980" s="212"/>
      <c r="K980" s="19"/>
      <c r="M980" s="19"/>
      <c r="O980" s="19"/>
      <c r="P980" s="22"/>
      <c r="S980" s="168"/>
      <c r="T980" s="32"/>
      <c r="U980" s="32"/>
      <c r="V980" s="23"/>
      <c r="AF980" s="19"/>
      <c r="AJ980" s="19"/>
      <c r="AK980" s="141"/>
      <c r="AM980" s="143"/>
    </row>
    <row r="981" spans="3:39" ht="15" customHeight="1">
      <c r="C981" s="19"/>
      <c r="D981" s="19"/>
      <c r="E981" s="19"/>
      <c r="F981" s="19"/>
      <c r="H981" s="32"/>
      <c r="J981" s="212"/>
      <c r="K981" s="19"/>
      <c r="M981" s="19"/>
      <c r="O981" s="19"/>
      <c r="P981" s="22"/>
      <c r="S981" s="168"/>
      <c r="T981" s="32"/>
      <c r="U981" s="32"/>
      <c r="V981" s="23"/>
      <c r="AF981" s="19"/>
      <c r="AJ981" s="19"/>
      <c r="AK981" s="141"/>
      <c r="AM981" s="143"/>
    </row>
    <row r="982" spans="3:39" ht="15" customHeight="1">
      <c r="C982" s="19"/>
      <c r="D982" s="19"/>
      <c r="E982" s="19"/>
      <c r="F982" s="19"/>
      <c r="H982" s="32"/>
      <c r="J982" s="212"/>
      <c r="K982" s="19"/>
      <c r="M982" s="19"/>
      <c r="O982" s="19"/>
      <c r="P982" s="22"/>
      <c r="S982" s="168"/>
      <c r="T982" s="32"/>
      <c r="U982" s="32"/>
      <c r="V982" s="23"/>
      <c r="AF982" s="19"/>
      <c r="AJ982" s="19"/>
      <c r="AK982" s="141"/>
      <c r="AM982" s="143"/>
    </row>
    <row r="983" spans="3:39" ht="15" customHeight="1">
      <c r="C983" s="19"/>
      <c r="D983" s="19"/>
      <c r="E983" s="19"/>
      <c r="F983" s="19"/>
      <c r="H983" s="32"/>
      <c r="J983" s="212"/>
      <c r="K983" s="19"/>
      <c r="M983" s="19"/>
      <c r="O983" s="19"/>
      <c r="P983" s="22"/>
      <c r="S983" s="168"/>
      <c r="T983" s="32"/>
      <c r="U983" s="32"/>
      <c r="V983" s="23"/>
      <c r="AF983" s="19"/>
      <c r="AJ983" s="19"/>
      <c r="AK983" s="141"/>
      <c r="AM983" s="143"/>
    </row>
    <row r="984" spans="3:39" ht="15" customHeight="1">
      <c r="C984" s="19"/>
      <c r="D984" s="19"/>
      <c r="E984" s="19"/>
      <c r="F984" s="19"/>
      <c r="H984" s="32"/>
      <c r="J984" s="212"/>
      <c r="K984" s="19"/>
      <c r="M984" s="19"/>
      <c r="O984" s="19"/>
      <c r="P984" s="22"/>
      <c r="S984" s="168"/>
      <c r="T984" s="32"/>
      <c r="U984" s="32"/>
      <c r="V984" s="23"/>
      <c r="AF984" s="19"/>
      <c r="AJ984" s="19"/>
      <c r="AK984" s="141"/>
      <c r="AM984" s="143"/>
    </row>
    <row r="985" spans="3:39" ht="15" customHeight="1">
      <c r="C985" s="19"/>
      <c r="D985" s="19"/>
      <c r="E985" s="19"/>
      <c r="F985" s="19"/>
      <c r="H985" s="32"/>
      <c r="J985" s="212"/>
      <c r="K985" s="19"/>
      <c r="M985" s="19"/>
      <c r="O985" s="19"/>
      <c r="P985" s="22"/>
      <c r="S985" s="168"/>
      <c r="T985" s="32"/>
      <c r="U985" s="32"/>
      <c r="V985" s="23"/>
      <c r="AF985" s="19"/>
      <c r="AJ985" s="19"/>
      <c r="AK985" s="141"/>
      <c r="AM985" s="143"/>
    </row>
    <row r="986" spans="3:39" ht="15" customHeight="1">
      <c r="C986" s="19"/>
      <c r="D986" s="19"/>
      <c r="E986" s="19"/>
      <c r="F986" s="19"/>
      <c r="H986" s="32"/>
      <c r="J986" s="212"/>
      <c r="K986" s="19"/>
      <c r="M986" s="19"/>
      <c r="O986" s="19"/>
      <c r="P986" s="22"/>
      <c r="S986" s="168"/>
      <c r="T986" s="32"/>
      <c r="U986" s="32"/>
      <c r="V986" s="23"/>
      <c r="AF986" s="19"/>
      <c r="AJ986" s="19"/>
      <c r="AK986" s="141"/>
      <c r="AM986" s="143"/>
    </row>
    <row r="987" spans="3:39" ht="15" customHeight="1">
      <c r="C987" s="19"/>
      <c r="D987" s="19"/>
      <c r="E987" s="19"/>
      <c r="F987" s="19"/>
      <c r="H987" s="32"/>
      <c r="J987" s="212"/>
      <c r="K987" s="19"/>
      <c r="M987" s="19"/>
      <c r="O987" s="19"/>
      <c r="P987" s="22"/>
      <c r="S987" s="168"/>
      <c r="T987" s="32"/>
      <c r="U987" s="32"/>
      <c r="V987" s="23"/>
      <c r="AF987" s="19"/>
      <c r="AJ987" s="19"/>
      <c r="AK987" s="141"/>
      <c r="AM987" s="143"/>
    </row>
    <row r="988" spans="3:39" ht="15" customHeight="1">
      <c r="C988" s="19"/>
      <c r="D988" s="19"/>
      <c r="E988" s="19"/>
      <c r="F988" s="19"/>
      <c r="H988" s="32"/>
      <c r="J988" s="212"/>
      <c r="K988" s="19"/>
      <c r="M988" s="19"/>
      <c r="O988" s="19"/>
      <c r="P988" s="22"/>
      <c r="S988" s="168"/>
      <c r="T988" s="32"/>
      <c r="U988" s="32"/>
      <c r="V988" s="23"/>
      <c r="AF988" s="19"/>
      <c r="AJ988" s="19"/>
      <c r="AK988" s="141"/>
      <c r="AM988" s="143"/>
    </row>
    <row r="989" spans="3:39" ht="15" customHeight="1">
      <c r="C989" s="19"/>
      <c r="D989" s="19"/>
      <c r="E989" s="19"/>
      <c r="F989" s="19"/>
      <c r="H989" s="32"/>
      <c r="J989" s="212"/>
      <c r="K989" s="19"/>
      <c r="M989" s="19"/>
      <c r="O989" s="19"/>
      <c r="P989" s="22"/>
      <c r="S989" s="168"/>
      <c r="T989" s="32"/>
      <c r="U989" s="32"/>
      <c r="V989" s="23"/>
      <c r="AF989" s="19"/>
      <c r="AJ989" s="19"/>
      <c r="AK989" s="141"/>
      <c r="AM989" s="143"/>
    </row>
    <row r="990" spans="3:39" ht="15" customHeight="1">
      <c r="C990" s="19"/>
      <c r="D990" s="19"/>
      <c r="E990" s="19"/>
      <c r="F990" s="19"/>
      <c r="H990" s="32"/>
      <c r="J990" s="212"/>
      <c r="K990" s="19"/>
      <c r="M990" s="19"/>
      <c r="O990" s="19"/>
      <c r="P990" s="22"/>
      <c r="S990" s="168"/>
      <c r="T990" s="32"/>
      <c r="U990" s="32"/>
      <c r="V990" s="23"/>
      <c r="AF990" s="19"/>
      <c r="AJ990" s="19"/>
      <c r="AK990" s="141"/>
      <c r="AM990" s="143"/>
    </row>
    <row r="991" spans="3:39" ht="15" customHeight="1">
      <c r="C991" s="19"/>
      <c r="D991" s="19"/>
      <c r="E991" s="19"/>
      <c r="F991" s="19"/>
      <c r="H991" s="32"/>
      <c r="J991" s="212"/>
      <c r="K991" s="19"/>
      <c r="M991" s="19"/>
      <c r="O991" s="19"/>
      <c r="P991" s="22"/>
      <c r="S991" s="168"/>
      <c r="T991" s="32"/>
      <c r="U991" s="32"/>
      <c r="V991" s="23"/>
      <c r="AF991" s="19"/>
      <c r="AJ991" s="19"/>
      <c r="AK991" s="141"/>
      <c r="AM991" s="143"/>
    </row>
    <row r="992" spans="3:39" ht="15" customHeight="1">
      <c r="C992" s="19"/>
      <c r="D992" s="19"/>
      <c r="E992" s="19"/>
      <c r="F992" s="19"/>
      <c r="H992" s="32"/>
      <c r="J992" s="212"/>
      <c r="K992" s="19"/>
      <c r="M992" s="19"/>
      <c r="O992" s="19"/>
      <c r="P992" s="22"/>
      <c r="S992" s="168"/>
      <c r="T992" s="32"/>
      <c r="U992" s="32"/>
      <c r="V992" s="23"/>
      <c r="AF992" s="19"/>
      <c r="AJ992" s="19"/>
      <c r="AK992" s="141"/>
      <c r="AM992" s="143"/>
    </row>
    <row r="993" spans="3:39" ht="15" customHeight="1">
      <c r="C993" s="19"/>
      <c r="D993" s="19"/>
      <c r="E993" s="19"/>
      <c r="F993" s="19"/>
      <c r="H993" s="32"/>
      <c r="J993" s="212"/>
      <c r="K993" s="19"/>
      <c r="M993" s="19"/>
      <c r="O993" s="19"/>
      <c r="P993" s="22"/>
      <c r="S993" s="168"/>
      <c r="T993" s="32"/>
      <c r="U993" s="32"/>
      <c r="V993" s="23"/>
      <c r="AF993" s="19"/>
      <c r="AJ993" s="19"/>
      <c r="AK993" s="141"/>
      <c r="AM993" s="143"/>
    </row>
    <row r="994" spans="3:39" ht="15" customHeight="1">
      <c r="C994" s="19"/>
      <c r="D994" s="19"/>
      <c r="E994" s="19"/>
      <c r="F994" s="19"/>
      <c r="H994" s="32"/>
      <c r="J994" s="212"/>
      <c r="K994" s="19"/>
      <c r="M994" s="19"/>
      <c r="O994" s="19"/>
      <c r="P994" s="22"/>
      <c r="S994" s="168"/>
      <c r="T994" s="32"/>
      <c r="U994" s="32"/>
      <c r="V994" s="23"/>
      <c r="AF994" s="19"/>
      <c r="AJ994" s="19"/>
      <c r="AK994" s="141"/>
      <c r="AM994" s="143"/>
    </row>
    <row r="995" spans="3:39" ht="15" customHeight="1">
      <c r="C995" s="19"/>
      <c r="D995" s="19"/>
      <c r="E995" s="19"/>
      <c r="F995" s="19"/>
      <c r="H995" s="32"/>
      <c r="J995" s="212"/>
      <c r="K995" s="19"/>
      <c r="M995" s="19"/>
      <c r="O995" s="19"/>
      <c r="P995" s="22"/>
      <c r="S995" s="168"/>
      <c r="T995" s="32"/>
      <c r="U995" s="32"/>
      <c r="V995" s="23"/>
      <c r="AF995" s="19"/>
      <c r="AJ995" s="19"/>
      <c r="AK995" s="141"/>
      <c r="AM995" s="143"/>
    </row>
    <row r="996" spans="3:39" ht="15" customHeight="1">
      <c r="C996" s="19"/>
      <c r="D996" s="19"/>
      <c r="E996" s="19"/>
      <c r="F996" s="19"/>
      <c r="H996" s="32"/>
      <c r="J996" s="212"/>
      <c r="K996" s="19"/>
      <c r="M996" s="19"/>
      <c r="O996" s="19"/>
      <c r="P996" s="22"/>
      <c r="S996" s="168"/>
      <c r="T996" s="32"/>
      <c r="U996" s="32"/>
      <c r="V996" s="23"/>
      <c r="AF996" s="19"/>
      <c r="AJ996" s="19"/>
      <c r="AK996" s="141"/>
      <c r="AM996" s="143"/>
    </row>
    <row r="997" spans="3:39" ht="15" customHeight="1">
      <c r="C997" s="19"/>
      <c r="D997" s="19"/>
      <c r="E997" s="19"/>
      <c r="F997" s="19"/>
      <c r="H997" s="32"/>
      <c r="J997" s="212"/>
      <c r="K997" s="19"/>
      <c r="M997" s="19"/>
      <c r="O997" s="19"/>
      <c r="P997" s="22"/>
      <c r="S997" s="168"/>
      <c r="T997" s="32"/>
      <c r="U997" s="32"/>
      <c r="V997" s="23"/>
      <c r="AF997" s="19"/>
      <c r="AJ997" s="19"/>
      <c r="AK997" s="141"/>
      <c r="AM997" s="143"/>
    </row>
    <row r="998" spans="3:39" ht="15" customHeight="1">
      <c r="C998" s="19"/>
      <c r="D998" s="19"/>
      <c r="E998" s="19"/>
      <c r="F998" s="19"/>
      <c r="H998" s="32"/>
      <c r="J998" s="212"/>
      <c r="K998" s="19"/>
      <c r="M998" s="19"/>
      <c r="O998" s="19"/>
      <c r="P998" s="22"/>
      <c r="S998" s="168"/>
      <c r="T998" s="32"/>
      <c r="U998" s="32"/>
      <c r="V998" s="23"/>
      <c r="AF998" s="19"/>
      <c r="AJ998" s="19"/>
      <c r="AK998" s="141"/>
      <c r="AM998" s="143"/>
    </row>
    <row r="999" spans="3:39" ht="15" customHeight="1">
      <c r="C999" s="19"/>
      <c r="D999" s="19"/>
      <c r="E999" s="19"/>
      <c r="F999" s="19"/>
      <c r="H999" s="32"/>
      <c r="J999" s="212"/>
      <c r="K999" s="19"/>
      <c r="M999" s="19"/>
      <c r="O999" s="19"/>
      <c r="P999" s="22"/>
      <c r="S999" s="168"/>
      <c r="T999" s="32"/>
      <c r="U999" s="32"/>
      <c r="V999" s="23"/>
      <c r="AF999" s="19"/>
      <c r="AJ999" s="19"/>
      <c r="AK999" s="141"/>
      <c r="AM999" s="143"/>
    </row>
  </sheetData>
  <sortState ref="A2:BA1000">
    <sortCondition ref="A2:A1000"/>
  </sortState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Data 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B Bienen</dc:creator>
  <cp:lastModifiedBy>Mark Swindle</cp:lastModifiedBy>
  <dcterms:created xsi:type="dcterms:W3CDTF">2019-04-10T21:25:30Z</dcterms:created>
  <dcterms:modified xsi:type="dcterms:W3CDTF">2020-05-11T17:00:37Z</dcterms:modified>
</cp:coreProperties>
</file>